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15620" windowHeight="8060" firstSheet="1" activeTab="1"/>
  </bookViews>
  <sheets>
    <sheet name="Deckblatt_6B" sheetId="1" r:id="rId1"/>
    <sheet name="Daten_6B" sheetId="2" r:id="rId2"/>
    <sheet name="Anlage Erläuterung" sheetId="3" r:id="rId3"/>
  </sheets>
  <definedNames>
    <definedName name="bbb">'Deckblatt_6B'!#REF!</definedName>
    <definedName name="BGF">'Deckblatt_6B'!$I$38</definedName>
    <definedName name="DIN18960_KG">'Daten_6B'!$C$28</definedName>
    <definedName name="DIN18960_KG100">'Daten_6B'!$C$8</definedName>
    <definedName name="DIN18960_KG110">'Daten_6B'!$C$9</definedName>
    <definedName name="DIN18960_KG111">'Daten_6B'!$C$10</definedName>
    <definedName name="DIN18960_KG112">'Daten_6B'!$C$11</definedName>
    <definedName name="DIN18960_KG113">'Daten_6B'!$C$12</definedName>
    <definedName name="DIN18960_KG114">'Daten_6B'!$C$13</definedName>
    <definedName name="DIN18960_KG119">'Daten_6B'!$C$14</definedName>
    <definedName name="DIN18960_KG120">'Daten_6B'!$C$15</definedName>
    <definedName name="DIN18960_KG121">'Daten_6B'!$C$16</definedName>
    <definedName name="DIN18960_KG129">'Daten_6B'!$C$17</definedName>
    <definedName name="DIN18960_KG130">'Daten_6B'!$C$18</definedName>
    <definedName name="DIN18960_KG131">'Daten_6B'!$C$19</definedName>
    <definedName name="DIN18960_KG139">'Daten_6B'!$C$20</definedName>
    <definedName name="DIN18960_KG190">'Daten_6B'!$C$21</definedName>
    <definedName name="DIN18960_KG200">'Daten_6B'!$C$23</definedName>
    <definedName name="DIN18960_KG210">'Daten_6B'!$C$24</definedName>
    <definedName name="DIN18960_KG220">'Daten_6B'!$C$25</definedName>
    <definedName name="DIN18960_KG230">'Daten_6B'!$C$26</definedName>
    <definedName name="DIN18960_KG290">'Daten_6B'!$C$27</definedName>
    <definedName name="DIN18960_KG300">'Daten_6B'!$C$29</definedName>
    <definedName name="DIN18960_KG310">'Daten_6B'!$C$30</definedName>
    <definedName name="DIN18960_KG311">'Daten_6B'!$C$31</definedName>
    <definedName name="DIN18960_KG312">'Daten_6B'!$C$32</definedName>
    <definedName name="DIN18960_KG313">'Daten_6B'!$C$33</definedName>
    <definedName name="DIN18960_KG314">'Daten_6B'!$C$34</definedName>
    <definedName name="DIN18960_KG315">'Daten_6B'!$C$35</definedName>
    <definedName name="DIN18960_KG316">'Daten_6B'!$C$36</definedName>
    <definedName name="DIN18960_KG317">'Daten_6B'!$C$37</definedName>
    <definedName name="DIN18960_KG319">'Daten_6B'!$C$38</definedName>
    <definedName name="DIN18960_KG320">'Daten_6B'!$C$39</definedName>
    <definedName name="DIN18960_KG321">'Daten_6B'!$C$40</definedName>
    <definedName name="DIN18960_KG322">'Daten_6B'!$C$41</definedName>
    <definedName name="DIN18960_KG329">'Daten_6B'!$C$42</definedName>
    <definedName name="DIN18960_KG330">'Daten_6B'!$C$43</definedName>
    <definedName name="DIN18960_KG331">'Daten_6B'!$C$44</definedName>
    <definedName name="DIN18960_KG332">'Daten_6B'!$C$45</definedName>
    <definedName name="DIN18960_KG333">'Daten_6B'!$C$46</definedName>
    <definedName name="DIN18960_KG334">'Daten_6B'!$C$47</definedName>
    <definedName name="DIN18960_KG339">'Daten_6B'!$C$48</definedName>
    <definedName name="DIN18960_KG340">'Daten_6B'!$C$49</definedName>
    <definedName name="DIN18960_KG341">'Daten_6B'!$C$50</definedName>
    <definedName name="DIN18960_KG342">'Daten_6B'!$C$51</definedName>
    <definedName name="DIN18960_KG343">'Daten_6B'!$C$52</definedName>
    <definedName name="DIN18960_KG344">'Daten_6B'!$C$53</definedName>
    <definedName name="DIN18960_KG345">'Daten_6B'!$C$54</definedName>
    <definedName name="DIN18960_KG346">'Daten_6B'!$C$55</definedName>
    <definedName name="DIN18960_KG349">'Daten_6B'!$C$56</definedName>
    <definedName name="DIN18960_KG350">'Daten_6B'!$C$57</definedName>
    <definedName name="DIN18960_KG351">'Daten_6B'!$C$58</definedName>
    <definedName name="DIN18960_KG352">'Daten_6B'!$C$59</definedName>
    <definedName name="DIN18960_KG353">'Daten_6B'!$C$60</definedName>
    <definedName name="DIN18960_KG354">'Daten_6B'!$C$61</definedName>
    <definedName name="DIN18960_KG355">'Daten_6B'!$C$62</definedName>
    <definedName name="DIN18960_KG359">'Daten_6B'!$C$63</definedName>
    <definedName name="DIN18960_KG360">'Daten_6B'!$C$64</definedName>
    <definedName name="DIN18960_KG361">'Daten_6B'!$C$65</definedName>
    <definedName name="DIN18960_KG362">'Daten_6B'!$C$66</definedName>
    <definedName name="DIN18960_KG369">'Daten_6B'!$C$67</definedName>
    <definedName name="DIN18960_KG370">'Daten_6B'!$C$68</definedName>
    <definedName name="DIN18960_KG371">'Daten_6B'!$C$69</definedName>
    <definedName name="DIN18960_KG372">'Daten_6B'!$C$70</definedName>
    <definedName name="DIN18960_KG379">'Daten_6B'!$C$71</definedName>
    <definedName name="DIN18960_KG390">'Daten_6B'!$C$72</definedName>
    <definedName name="DIN18960_KG400">'Daten_6B'!$C$74</definedName>
    <definedName name="DIN18960_KG410">'Daten_6B'!$C$75</definedName>
    <definedName name="DIN18960_KG411">'Daten_6B'!$C$76</definedName>
    <definedName name="DIN18960_KG412">'Daten_6B'!$C$77</definedName>
    <definedName name="DIN18960_KG413">'Daten_6B'!$C$78</definedName>
    <definedName name="DIN18960_KG414">'Daten_6B'!$C$79</definedName>
    <definedName name="DIN18960_KG415">'Daten_6B'!$C$80</definedName>
    <definedName name="DIN18960_KG416">'Daten_6B'!$C$81</definedName>
    <definedName name="DIN18960_KG419">'Daten_6B'!$C$82</definedName>
    <definedName name="DIN18960_KG420">'Daten_6B'!$C$83</definedName>
    <definedName name="DIN18960_KG421">'Daten_6B'!$C$84</definedName>
    <definedName name="DIN18960_KG422">'Daten_6B'!$C$85</definedName>
    <definedName name="DIN18960_KG423">'Daten_6B'!$C$86</definedName>
    <definedName name="DIN18960_KG424">'Daten_6B'!$C$87</definedName>
    <definedName name="DIN18960_KG425">'Daten_6B'!$C$88</definedName>
    <definedName name="DIN18960_KG426">'Daten_6B'!$C$89</definedName>
    <definedName name="DIN18960_KG427">'Daten_6B'!$C$90</definedName>
    <definedName name="DIN18960_KG428">'Daten_6B'!$C$91</definedName>
    <definedName name="DIN18960_KG429">'Daten_6B'!$C$92</definedName>
    <definedName name="DIN18960_KG430">'Daten_6B'!$C$93</definedName>
    <definedName name="DIN18960_KG431">'Daten_6B'!$C$94</definedName>
    <definedName name="DIN18960_KG432">'Daten_6B'!$C$95</definedName>
    <definedName name="DIN18960_KG433">'Daten_6B'!$C$96</definedName>
    <definedName name="DIN18960_KG434">'Daten_6B'!$C$97</definedName>
    <definedName name="DIN18960_KG435">'Daten_6B'!$C$98</definedName>
    <definedName name="DIN18960_KG439">'Daten_6B'!$C$99</definedName>
    <definedName name="DIN18960_KG440">'Daten_6B'!$C$100</definedName>
    <definedName name="DIN18960_KG441">'Daten_6B'!$C$101</definedName>
    <definedName name="DIN18960_KG442">'Daten_6B'!$C$102</definedName>
    <definedName name="DIN18960_KG449">'Daten_6B'!$C$103</definedName>
    <definedName name="DIN18960_KG490">'Daten_6B'!$C$104</definedName>
    <definedName name="_xlnm.Print_Area" localSheetId="2">'Anlage Erläuterung'!$A$1:$F$33</definedName>
    <definedName name="_xlnm.Print_Area" localSheetId="1">'Daten_6B'!$A$1:$F$104</definedName>
    <definedName name="_xlnm.Print_Titles" localSheetId="2">'Anlage Erläuterung'!$1:$4</definedName>
    <definedName name="_xlnm.Print_Titles" localSheetId="1">'Daten_6B'!$1:$7</definedName>
    <definedName name="Miet_NGF">'Deckblatt_6B'!$I$40</definedName>
    <definedName name="NF">'Deckblatt_6B'!$I$35</definedName>
    <definedName name="Text10" localSheetId="0">'Deckblatt_6B'!#REF!</definedName>
    <definedName name="Text11" localSheetId="0">'Deckblatt_6B'!#REF!</definedName>
    <definedName name="Text12" localSheetId="0">'Deckblatt_6B'!#REF!</definedName>
    <definedName name="Text13" localSheetId="0">'Deckblatt_6B'!#REF!</definedName>
    <definedName name="Text14" localSheetId="0">'Deckblatt_6B'!#REF!</definedName>
    <definedName name="Text15" localSheetId="0">'Deckblatt_6B'!#REF!</definedName>
    <definedName name="Text16" localSheetId="0">'Deckblatt_6B'!#REF!</definedName>
    <definedName name="Text2" localSheetId="0">'Deckblatt_6B'!#REF!</definedName>
    <definedName name="Text3" localSheetId="0">'Deckblatt_6B'!#REF!</definedName>
    <definedName name="Text4" localSheetId="0">'Deckblatt_6B'!#REF!</definedName>
    <definedName name="Text5" localSheetId="0">'Deckblatt_6B'!#REF!</definedName>
    <definedName name="Text9" localSheetId="0">'Deckblatt_6B'!#REF!</definedName>
  </definedNames>
  <calcPr fullCalcOnLoad="1"/>
</workbook>
</file>

<file path=xl/comments1.xml><?xml version="1.0" encoding="utf-8"?>
<comments xmlns="http://schemas.openxmlformats.org/spreadsheetml/2006/main">
  <authors>
    <author>Herr Hess</author>
    <author>Horn, Maria</author>
    <author>Frau Horn</author>
  </authors>
  <commentList>
    <comment ref="A31" authorId="0">
      <text>
        <r>
          <rPr>
            <b/>
            <sz val="10"/>
            <rFont val="Tahoma"/>
            <family val="2"/>
          </rPr>
          <t>Grundsätzlich sind</t>
        </r>
        <r>
          <rPr>
            <b/>
            <sz val="10"/>
            <color indexed="10"/>
            <rFont val="Tahoma"/>
            <family val="2"/>
          </rPr>
          <t xml:space="preserve"> </t>
        </r>
        <r>
          <rPr>
            <b/>
            <u val="single"/>
            <sz val="10"/>
            <color indexed="10"/>
            <rFont val="Tahoma"/>
            <family val="2"/>
          </rPr>
          <t>alle</t>
        </r>
        <r>
          <rPr>
            <b/>
            <sz val="10"/>
            <color indexed="10"/>
            <rFont val="Tahoma"/>
            <family val="2"/>
          </rPr>
          <t xml:space="preserve"> blau </t>
        </r>
        <r>
          <rPr>
            <b/>
            <sz val="10"/>
            <rFont val="Tahoma"/>
            <family val="2"/>
          </rPr>
          <t xml:space="preserve">angelegten Felder vom Anwender mit Daten auszufüllen. Diese Eingaben erfolgen </t>
        </r>
        <r>
          <rPr>
            <b/>
            <sz val="10"/>
            <color indexed="10"/>
            <rFont val="Tahoma"/>
            <family val="2"/>
          </rPr>
          <t>ohne Dezimalstellen</t>
        </r>
        <r>
          <rPr>
            <b/>
            <sz val="10"/>
            <rFont val="Tahoma"/>
            <family val="2"/>
          </rPr>
          <t>.</t>
        </r>
        <r>
          <rPr>
            <b/>
            <sz val="10"/>
            <color indexed="10"/>
            <rFont val="Tahoma"/>
            <family val="2"/>
          </rPr>
          <t xml:space="preserve">
</t>
        </r>
        <r>
          <rPr>
            <b/>
            <sz val="10"/>
            <rFont val="Tahoma"/>
            <family val="2"/>
          </rPr>
          <t xml:space="preserve">Sind </t>
        </r>
        <r>
          <rPr>
            <b/>
            <sz val="10"/>
            <color indexed="10"/>
            <rFont val="Tahoma"/>
            <family val="2"/>
          </rPr>
          <t xml:space="preserve">tatsächlich </t>
        </r>
        <r>
          <rPr>
            <b/>
            <sz val="10"/>
            <rFont val="Tahoma"/>
            <family val="2"/>
          </rPr>
          <t>keine Werte angefallen,</t>
        </r>
        <r>
          <rPr>
            <b/>
            <sz val="10"/>
            <color indexed="10"/>
            <rFont val="Tahoma"/>
            <family val="2"/>
          </rPr>
          <t xml:space="preserve">  </t>
        </r>
        <r>
          <rPr>
            <b/>
            <u val="single"/>
            <sz val="10"/>
            <color indexed="10"/>
            <rFont val="Tahoma"/>
            <family val="2"/>
          </rPr>
          <t>muss</t>
        </r>
        <r>
          <rPr>
            <b/>
            <sz val="10"/>
            <color indexed="10"/>
            <rFont val="Tahoma"/>
            <family val="2"/>
          </rPr>
          <t xml:space="preserve"> </t>
        </r>
        <r>
          <rPr>
            <b/>
            <sz val="10"/>
            <rFont val="Tahoma"/>
            <family val="2"/>
          </rPr>
          <t>eine</t>
        </r>
        <r>
          <rPr>
            <b/>
            <sz val="10"/>
            <color indexed="10"/>
            <rFont val="Tahoma"/>
            <family val="2"/>
          </rPr>
          <t xml:space="preserve"> "0" </t>
        </r>
        <r>
          <rPr>
            <b/>
            <sz val="10"/>
            <rFont val="Tahoma"/>
            <family val="2"/>
          </rPr>
          <t xml:space="preserve">eingetragen werden. Null-Werte werden ausgeblendet.
</t>
        </r>
      </text>
    </comment>
    <comment ref="B33" authorId="0">
      <text>
        <r>
          <rPr>
            <b/>
            <sz val="10"/>
            <color indexed="10"/>
            <rFont val="Tahoma"/>
            <family val="2"/>
          </rPr>
          <t>a:</t>
        </r>
        <r>
          <rPr>
            <b/>
            <sz val="10"/>
            <rFont val="Tahoma"/>
            <family val="2"/>
          </rPr>
          <t xml:space="preserve"> überdeckt und allseitig in voller Höhe umschlossen (DIN 277 Teil 1, 4.1.2) </t>
        </r>
      </text>
    </comment>
    <comment ref="E33" authorId="0">
      <text>
        <r>
          <rPr>
            <b/>
            <sz val="10"/>
            <color indexed="10"/>
            <rFont val="Tahoma"/>
            <family val="2"/>
          </rPr>
          <t>b:</t>
        </r>
        <r>
          <rPr>
            <b/>
            <sz val="10"/>
            <rFont val="Tahoma"/>
            <family val="2"/>
          </rPr>
          <t xml:space="preserve"> überdeckt, jedoch nicht allseitig in voller Höhe umschlossen (DIN 277 Teil 1, 4.1.2)</t>
        </r>
      </text>
    </comment>
    <comment ref="G33" authorId="0">
      <text>
        <r>
          <rPr>
            <b/>
            <sz val="10"/>
            <color indexed="10"/>
            <rFont val="Tahoma"/>
            <family val="2"/>
          </rPr>
          <t xml:space="preserve">c: </t>
        </r>
        <r>
          <rPr>
            <b/>
            <sz val="10"/>
            <rFont val="Tahoma"/>
            <family val="2"/>
          </rPr>
          <t>nicht überdeckt (DIN 277 Teil 1, 4.1.2)</t>
        </r>
      </text>
    </comment>
    <comment ref="A36" authorId="0">
      <text>
        <r>
          <rPr>
            <b/>
            <sz val="10"/>
            <color indexed="10"/>
            <rFont val="Tahoma"/>
            <family val="2"/>
          </rPr>
          <t xml:space="preserve">TF:  </t>
        </r>
        <r>
          <rPr>
            <b/>
            <sz val="10"/>
            <rFont val="Tahoma"/>
            <family val="2"/>
          </rPr>
          <t>Technische Funktionsfläche, ist Teil der Netto-Grundfläche (</t>
        </r>
        <r>
          <rPr>
            <b/>
            <sz val="10"/>
            <color indexed="10"/>
            <rFont val="Tahoma"/>
            <family val="2"/>
          </rPr>
          <t>NGF</t>
        </r>
        <r>
          <rPr>
            <b/>
            <sz val="10"/>
            <rFont val="Tahoma"/>
            <family val="2"/>
          </rPr>
          <t xml:space="preserve">), die der Unterbringung zentraler betriebstechn. Anlagen (für die Ver- und Entsorgung des Bauwerks selbst) </t>
        </r>
        <r>
          <rPr>
            <b/>
            <sz val="10"/>
            <color indexed="10"/>
            <rFont val="Tahoma"/>
            <family val="2"/>
          </rPr>
          <t>in einem</t>
        </r>
        <r>
          <rPr>
            <b/>
            <sz val="10"/>
            <rFont val="Tahoma"/>
            <family val="2"/>
          </rPr>
          <t xml:space="preserve"> </t>
        </r>
        <r>
          <rPr>
            <b/>
            <sz val="10"/>
            <color indexed="10"/>
            <rFont val="Tahoma"/>
            <family val="2"/>
          </rPr>
          <t>Bauwerk dient</t>
        </r>
        <r>
          <rPr>
            <b/>
            <sz val="10"/>
            <rFont val="Tahoma"/>
            <family val="2"/>
          </rPr>
          <t xml:space="preserve"> (DIN 277 Teil 1, 2.5). Sie entspricht der Grundfläche der Nutzungsgruppe 8 (DIN 277 Teil 2, Tab.1+ 2 Nr.8).</t>
        </r>
      </text>
    </comment>
    <comment ref="A37" authorId="0">
      <text>
        <r>
          <rPr>
            <b/>
            <sz val="10"/>
            <color indexed="10"/>
            <rFont val="Tahoma"/>
            <family val="2"/>
          </rPr>
          <t xml:space="preserve">VF: </t>
        </r>
        <r>
          <rPr>
            <b/>
            <sz val="10"/>
            <rFont val="Tahoma"/>
            <family val="2"/>
          </rPr>
          <t>Verkehrsfläche, ist Teil der Netto-Grundfläche (</t>
        </r>
        <r>
          <rPr>
            <b/>
            <sz val="10"/>
            <color indexed="10"/>
            <rFont val="Tahoma"/>
            <family val="2"/>
          </rPr>
          <t>NGF</t>
        </r>
        <r>
          <rPr>
            <b/>
            <sz val="10"/>
            <rFont val="Tahoma"/>
            <family val="2"/>
          </rPr>
          <t>) die der Nutzungsgruppe 9  (DIN 277 Teil 2, Tab.1+2 Nr.9).</t>
        </r>
      </text>
    </comment>
    <comment ref="A38" authorId="1">
      <text>
        <r>
          <rPr>
            <b/>
            <sz val="10"/>
            <color indexed="10"/>
            <rFont val="Tahoma"/>
            <family val="2"/>
          </rPr>
          <t>BGF:</t>
        </r>
        <r>
          <rPr>
            <b/>
            <sz val="10"/>
            <rFont val="Tahoma"/>
            <family val="2"/>
          </rPr>
          <t xml:space="preserve"> Brutto-Grundfläche, ist die Summe der          Grundflächen aller Grundrissebenen eines          Bauwerkes (DIN 277 Teil 1 (3.1)).</t>
        </r>
      </text>
    </comment>
    <comment ref="B42" authorId="2">
      <text>
        <r>
          <rPr>
            <b/>
            <sz val="10"/>
            <color indexed="10"/>
            <rFont val="Tahoma"/>
            <family val="2"/>
          </rPr>
          <t>BRIa:</t>
        </r>
        <r>
          <rPr>
            <b/>
            <sz val="10"/>
            <rFont val="Tahoma"/>
            <family val="2"/>
          </rPr>
          <t xml:space="preserve"> überdeckter und allseitig in voller Höhe umschlossener BRI (DIN 277 Teil 1, 4.3.1)</t>
        </r>
      </text>
    </comment>
    <comment ref="E42" authorId="0">
      <text>
        <r>
          <rPr>
            <b/>
            <sz val="10"/>
            <color indexed="10"/>
            <rFont val="Tahoma"/>
            <family val="2"/>
          </rPr>
          <t>BRIb:</t>
        </r>
        <r>
          <rPr>
            <b/>
            <sz val="10"/>
            <rFont val="Tahoma"/>
            <family val="2"/>
          </rPr>
          <t xml:space="preserve"> überdeckter, jedoch nicht allseitig in voller Höhe umschlossener BRI (DIN 277 Teil 1, 4.3.1)</t>
        </r>
      </text>
    </comment>
    <comment ref="G42" authorId="0">
      <text>
        <r>
          <rPr>
            <b/>
            <sz val="10"/>
            <color indexed="10"/>
            <rFont val="Tahoma"/>
            <family val="2"/>
          </rPr>
          <t>BRIc:</t>
        </r>
        <r>
          <rPr>
            <b/>
            <sz val="10"/>
            <rFont val="Tahoma"/>
            <family val="2"/>
          </rPr>
          <t xml:space="preserve"> nicht überdeckter, jedoch ganz oder teilweise umschlossener BRI (DIN 277 Teil 1, 4.3.1)</t>
        </r>
      </text>
    </comment>
    <comment ref="A42" authorId="1">
      <text>
        <r>
          <rPr>
            <b/>
            <sz val="10"/>
            <color indexed="10"/>
            <rFont val="Tahoma"/>
            <family val="2"/>
          </rPr>
          <t xml:space="preserve">BRI: </t>
        </r>
        <r>
          <rPr>
            <b/>
            <sz val="10"/>
            <rFont val="Tahoma"/>
            <family val="2"/>
          </rPr>
          <t>Brutto-Rauminhalt ist der Rauminhalt des Baukörpers der nach unten von der Unterfläche der konstruktiven Bauwerkssohle und im übrigen von den äußeren Begrenzungsflächen des Bauwerks umschlossen wird (DIN 277 Teil 1 (3.2)).</t>
        </r>
      </text>
    </comment>
  </commentList>
</comments>
</file>

<file path=xl/comments2.xml><?xml version="1.0" encoding="utf-8"?>
<comments xmlns="http://schemas.openxmlformats.org/spreadsheetml/2006/main">
  <authors>
    <author>ziemannj</author>
  </authors>
  <commentList>
    <comment ref="F6" authorId="0">
      <text>
        <r>
          <rPr>
            <b/>
            <sz val="8"/>
            <rFont val="Tahoma"/>
            <family val="2"/>
          </rPr>
          <t>i.d.R. sind Anmerkungen nicht erforderlich, 
die erforderlichen Anmerkungen enthält die Anlage Erläuterung</t>
        </r>
        <r>
          <rPr>
            <sz val="8"/>
            <rFont val="Tahoma"/>
            <family val="2"/>
          </rPr>
          <t xml:space="preserve">
</t>
        </r>
      </text>
    </comment>
  </commentList>
</comments>
</file>

<file path=xl/sharedStrings.xml><?xml version="1.0" encoding="utf-8"?>
<sst xmlns="http://schemas.openxmlformats.org/spreadsheetml/2006/main" count="324" uniqueCount="179">
  <si>
    <t>     </t>
  </si>
  <si>
    <t xml:space="preserve">       </t>
  </si>
  <si>
    <t>1)</t>
  </si>
  <si>
    <t>Baunutzungskosten sind nach DIN 18 960 alle bei Gebäuden, den dazugehörenden baulichen Anlagen und deren Grundstücken unmittelbar entstehenden regelmäßig oder unregelmäßig wiederkehrenden Kosten vom Beginn der Nutzbarkeit des Gebäudes bis zum Zeitpunkt seiner Beseitigung. Die betriebsspezifischen und produktionsbedingten Personal- und Sachkosten sind hierin nicht enthalten.</t>
  </si>
  <si>
    <t>2)</t>
  </si>
  <si>
    <t>3)</t>
  </si>
  <si>
    <t>Bei Benutzung des Musters zur Ermittlung abgerechneter Baunutzungskosten nach Fertigstellung der Baumaßnahme das Jahr, in dem die Kosten entstanden.</t>
  </si>
  <si>
    <t>Muster 6 B</t>
  </si>
  <si>
    <t>Baumaßnahme</t>
  </si>
  <si>
    <t>Bedarfsträger</t>
  </si>
  <si>
    <t>Ressort</t>
  </si>
  <si>
    <t>:</t>
  </si>
  <si>
    <t>Bauwerk/Baukörper</t>
  </si>
  <si>
    <r>
      <t xml:space="preserve">Nutzungsjahr </t>
    </r>
    <r>
      <rPr>
        <vertAlign val="superscript"/>
        <sz val="10"/>
        <color indexed="8"/>
        <rFont val="Arial"/>
        <family val="2"/>
      </rPr>
      <t>3)</t>
    </r>
  </si>
  <si>
    <r>
      <t xml:space="preserve">Verfahrensstand </t>
    </r>
    <r>
      <rPr>
        <vertAlign val="superscript"/>
        <sz val="10"/>
        <color indexed="8"/>
        <rFont val="Arial"/>
        <family val="2"/>
      </rPr>
      <t>2)</t>
    </r>
  </si>
  <si>
    <t>Name</t>
  </si>
  <si>
    <t>Unterschrift</t>
  </si>
  <si>
    <t>Aufgestellt</t>
  </si>
  <si>
    <t>Mitgewirkt</t>
  </si>
  <si>
    <t>Nutzungskostengruppe</t>
  </si>
  <si>
    <t>Nutzungskosten Kennwert</t>
  </si>
  <si>
    <t>Anmerkungen</t>
  </si>
  <si>
    <t>Nutzungs-
kosten
€/a</t>
  </si>
  <si>
    <t>Kapitalkosten</t>
  </si>
  <si>
    <t>Finanzierung und Abschreibung</t>
  </si>
  <si>
    <t>Fremdmittel</t>
  </si>
  <si>
    <t>Zinsen</t>
  </si>
  <si>
    <t>Bürgschaften</t>
  </si>
  <si>
    <t>Erbpacht</t>
  </si>
  <si>
    <t>Dienstbarkeiten und Baulasten</t>
  </si>
  <si>
    <t>Fremdmittel, sonstiges</t>
  </si>
  <si>
    <t>Eigenmittel</t>
  </si>
  <si>
    <t>Abschreibung</t>
  </si>
  <si>
    <t>Abnutzung</t>
  </si>
  <si>
    <t>Unter besonderer Berücksichtigung der unter KG 400 erfassten Instandsetzungskosten. Nur dort anzugeben, wo die Abnutzung nicht durch entsprechende Instandhaltung ausgeglichen wird</t>
  </si>
  <si>
    <t>Abschreibung, sonstiges</t>
  </si>
  <si>
    <t>Kapitalkosten, sonstiges</t>
  </si>
  <si>
    <t>Objektmanagementkosten</t>
  </si>
  <si>
    <t>Soweit den einzelnen Kostengruppen der Betriebs- und Instandseztungskosten nicht zuzuordnen</t>
  </si>
  <si>
    <t>Personalkosten</t>
  </si>
  <si>
    <t>Kosten für technische, kaufmännische und infrastrukturelle Managementleistungen</t>
  </si>
  <si>
    <t>Sachkosten</t>
  </si>
  <si>
    <t>Bürokosten, Büroausstattung, Mietkosten, Fahrkosten</t>
  </si>
  <si>
    <t>Fremdleistungen</t>
  </si>
  <si>
    <t>Honorare für Dienst- und Planungsleistungen</t>
  </si>
  <si>
    <t>Objektmanagmentkosten, sonstiges</t>
  </si>
  <si>
    <t>Betriebskosten</t>
  </si>
  <si>
    <t>Versorgung</t>
  </si>
  <si>
    <t>Wasser</t>
  </si>
  <si>
    <t>Öl</t>
  </si>
  <si>
    <t>Gas</t>
  </si>
  <si>
    <t>Feste Brennstoffe</t>
  </si>
  <si>
    <t>Fernwärme</t>
  </si>
  <si>
    <t>Strom</t>
  </si>
  <si>
    <t>Technische Medien</t>
  </si>
  <si>
    <t>Technische Gase, Druckluft, Sauerstoff, Prozesswasser</t>
  </si>
  <si>
    <t>Versorgung, sonstiges</t>
  </si>
  <si>
    <t>Entsorgung</t>
  </si>
  <si>
    <t>Abwasser</t>
  </si>
  <si>
    <t>schadstoff-, nicht schadstoffbelastet, öfentliches Netz, z.B. Kläranlage</t>
  </si>
  <si>
    <t>Abfall</t>
  </si>
  <si>
    <t>Hausmüll, Sondermüll, Schadstoffe, Gewerbemüll, Spermüll</t>
  </si>
  <si>
    <t>Entsorgung, sonstiges</t>
  </si>
  <si>
    <t>Reinigung und Pflege von Gebäuden</t>
  </si>
  <si>
    <t>Unterhaltsreinigung</t>
  </si>
  <si>
    <t>Untergliederung nach Materialoberflächen und Nutzungsarten möglich</t>
  </si>
  <si>
    <t>Glasreinigung</t>
  </si>
  <si>
    <t xml:space="preserve">Außenfenster, Innenverglasung, </t>
  </si>
  <si>
    <t>Fassadenreinigung</t>
  </si>
  <si>
    <t>Untergliederung nach Materialoberflächen, und Schutzelementen, mit und ohne Geräteeinsatz möglich</t>
  </si>
  <si>
    <t>Reinigung Technischer Anlagen</t>
  </si>
  <si>
    <t xml:space="preserve">Rohr- und Tankreinigung, Wärmeerzeugungs- und Übergabeanlagen, Kaminreinigung, Heizkörper, RTL Anlagen, ortsfeste Beleuchtungsmittel, Aggregate, Uhren-, Photovoltaik-, Türöffner-, Zeiterfassungs-, Beschallungs-, Fernseh-, Brandmelde-, Raumbeobachtungs-, Aufzugs- und Transportanlagen, Hebebühnen, Schaltschränke, Leitstationen, Bedien- und Beobachtungseinrichtungen </t>
  </si>
  <si>
    <t>Reinigung und Pflege von Gebäuden, sonstiges</t>
  </si>
  <si>
    <t>Wiederholung der Grundreinigung</t>
  </si>
  <si>
    <t>Befestigte Flächen</t>
  </si>
  <si>
    <t>Wege, Straßen, Plätze, Spiel- und Sportflächen</t>
  </si>
  <si>
    <t>Pflanz- und Grünflächen</t>
  </si>
  <si>
    <t>Rasen, Beete, Gehölze, Bäume</t>
  </si>
  <si>
    <t>Wasserflächen (einschl. Uferausbildung</t>
  </si>
  <si>
    <t>Baukonstruktionen in Außenanlagen</t>
  </si>
  <si>
    <t>Mauern, Überdachungen, Schutzkonstruktionen</t>
  </si>
  <si>
    <t>Technische Anlagen in Außenanlagen</t>
  </si>
  <si>
    <t>Abscheiderreinigung</t>
  </si>
  <si>
    <t>Einbauten in Außenanlagen</t>
  </si>
  <si>
    <t>Fahrradständer, Schilder, Abfallbehälter</t>
  </si>
  <si>
    <t>Reinigung ung Pflege von Außenanlagen, sonstiges</t>
  </si>
  <si>
    <t>landwirtschaftliche Flächen, forstwirtschaftliche Flächen, Sonderbiotopflächen, Geländefahrstrecken, Sonderfunktionsflächen</t>
  </si>
  <si>
    <t>Bedienung , Inspektion und Wartung</t>
  </si>
  <si>
    <t>Bedienung der Techninschen Anlagen</t>
  </si>
  <si>
    <t>Inspektion und Wartung der Baukonstruktionen</t>
  </si>
  <si>
    <t>Dränagen, Bauwerksabdichtungen, Wandbekleidungen, Falt-/Schiebewände, Türen, Fenster, Geländer, Handläufe, Balkone, Einschubtreppen, Dächer, Kuppeln, fest eingebaute Einrichtungen</t>
  </si>
  <si>
    <t>Inspektion und Wartung der Außenanlagen</t>
  </si>
  <si>
    <t>Ohne Pflanz- und Grünanlagen (342)</t>
  </si>
  <si>
    <t>Bedienung, Inspektion und Wartung, sonstiges</t>
  </si>
  <si>
    <t>Sicherheits- und Überwachungsdienste</t>
  </si>
  <si>
    <t>Kontrollen aufgrund öffentlich-rechtlicher Bestimmungen</t>
  </si>
  <si>
    <t>Brandschauen, Probealarme, Technische Überwachungsdienste, Arbeits- und Gesundheitsschutz, Verkehrssicherung, Hygieneüberwachung, Zugangskontrolle</t>
  </si>
  <si>
    <t>Objekt- und Personenschutz</t>
  </si>
  <si>
    <t>Videoüberwachung, Bewachung, Sonderbewachung, eigene Feuerwehr, Informationsschutz, Schließdienst</t>
  </si>
  <si>
    <t>Sicherheit und Überwachung, sonstiges</t>
  </si>
  <si>
    <t>Abgaben und Beiträge</t>
  </si>
  <si>
    <t>Steuern</t>
  </si>
  <si>
    <t>z.B. Grundsteuern</t>
  </si>
  <si>
    <t>Versicherungsbeiträge</t>
  </si>
  <si>
    <t>Abgaben und Beiträge, sonstiges</t>
  </si>
  <si>
    <t>Betriebskosten, sonstiges</t>
  </si>
  <si>
    <t>Instandsetzungskosten</t>
  </si>
  <si>
    <t>Die Instandsetzungskosten mindern die kalkulatorische Abschreibung der Kosten unter KG 131 Abnutzung</t>
  </si>
  <si>
    <t>Instandsetzung der Baukonstruktionen</t>
  </si>
  <si>
    <t>Gründung</t>
  </si>
  <si>
    <t>Außenwände</t>
  </si>
  <si>
    <t>Innenwände</t>
  </si>
  <si>
    <t>Decken</t>
  </si>
  <si>
    <t>Dächer</t>
  </si>
  <si>
    <t>Baukonstruktive Einbauten</t>
  </si>
  <si>
    <t>Abwasser-, Wasser-, Gasanlagen</t>
  </si>
  <si>
    <t>Wärmeversorgungsanlagen</t>
  </si>
  <si>
    <t>Lufttechnische Anlagen</t>
  </si>
  <si>
    <t>Starkstromanlagen</t>
  </si>
  <si>
    <t>Fernmelde- und informationstechnische Anlagen</t>
  </si>
  <si>
    <t>Förderanlagen</t>
  </si>
  <si>
    <t>Nutzungsspezifische Anlagen</t>
  </si>
  <si>
    <t>Gebäudeautomation</t>
  </si>
  <si>
    <t>Instandsetzung der Außenanlagen</t>
  </si>
  <si>
    <t>Geländeflächen</t>
  </si>
  <si>
    <t>Instandsetzung der Außenanlagen, sonstiges</t>
  </si>
  <si>
    <t>Instandsetzung der Ausstattung</t>
  </si>
  <si>
    <t>Ausstattung</t>
  </si>
  <si>
    <t>Kunstwerke</t>
  </si>
  <si>
    <t>Instandsetzung der Ausstattung, sonstiges</t>
  </si>
  <si>
    <t>Instandsetzungskosten, sonstiges</t>
  </si>
  <si>
    <t>DIN
18960
2008-02</t>
  </si>
  <si>
    <t>Strom aus öffentlichem Netz
Strom aus erneuerbaren Energien, Strom aus KWK</t>
  </si>
  <si>
    <r>
      <t>vom</t>
    </r>
    <r>
      <rPr>
        <vertAlign val="superscript"/>
        <sz val="10"/>
        <color indexed="8"/>
        <rFont val="Arial"/>
        <family val="2"/>
      </rPr>
      <t xml:space="preserve"> 3)</t>
    </r>
  </si>
  <si>
    <r>
      <t>Fläche</t>
    </r>
    <r>
      <rPr>
        <b/>
        <sz val="9"/>
        <rFont val="Arial"/>
        <family val="2"/>
      </rPr>
      <t xml:space="preserve"> "a"</t>
    </r>
  </si>
  <si>
    <r>
      <t xml:space="preserve">Fläche </t>
    </r>
    <r>
      <rPr>
        <b/>
        <sz val="9"/>
        <rFont val="Arial"/>
        <family val="2"/>
      </rPr>
      <t>"b"</t>
    </r>
  </si>
  <si>
    <r>
      <t xml:space="preserve">Fläche </t>
    </r>
    <r>
      <rPr>
        <b/>
        <sz val="9"/>
        <rFont val="Arial"/>
        <family val="2"/>
      </rPr>
      <t>"c"</t>
    </r>
  </si>
  <si>
    <t xml:space="preserve">Fläche  m² </t>
  </si>
  <si>
    <t xml:space="preserve"> m²</t>
  </si>
  <si>
    <t>m²</t>
  </si>
  <si>
    <t xml:space="preserve">  gesamt  </t>
  </si>
  <si>
    <t>NF</t>
  </si>
  <si>
    <t>TF</t>
  </si>
  <si>
    <t>VF</t>
  </si>
  <si>
    <t>BGF</t>
  </si>
  <si>
    <r>
      <t xml:space="preserve">BRI </t>
    </r>
    <r>
      <rPr>
        <b/>
        <sz val="9"/>
        <rFont val="Arial"/>
        <family val="2"/>
      </rPr>
      <t xml:space="preserve">a
</t>
    </r>
    <r>
      <rPr>
        <sz val="9"/>
        <rFont val="Arial"/>
        <family val="2"/>
      </rPr>
      <t>m³</t>
    </r>
  </si>
  <si>
    <r>
      <t xml:space="preserve"> </t>
    </r>
    <r>
      <rPr>
        <sz val="9"/>
        <rFont val="Arial"/>
        <family val="2"/>
      </rPr>
      <t xml:space="preserve">BRI </t>
    </r>
    <r>
      <rPr>
        <b/>
        <sz val="9"/>
        <rFont val="Arial"/>
        <family val="2"/>
      </rPr>
      <t xml:space="preserve">b
</t>
    </r>
    <r>
      <rPr>
        <sz val="9"/>
        <rFont val="Arial"/>
        <family val="2"/>
      </rPr>
      <t>m³</t>
    </r>
  </si>
  <si>
    <r>
      <t>BRI</t>
    </r>
    <r>
      <rPr>
        <b/>
        <sz val="9"/>
        <rFont val="Arial"/>
        <family val="2"/>
      </rPr>
      <t xml:space="preserve"> c
</t>
    </r>
    <r>
      <rPr>
        <sz val="9"/>
        <rFont val="Arial"/>
        <family val="2"/>
      </rPr>
      <t>m³</t>
    </r>
  </si>
  <si>
    <t xml:space="preserve">BRI  m³
gesamt  </t>
  </si>
  <si>
    <t>BRI</t>
  </si>
  <si>
    <r>
      <t>Grundflächen und Brutto-Rauminhalt des Bauwerks</t>
    </r>
    <r>
      <rPr>
        <sz val="10"/>
        <rFont val="Arial"/>
        <family val="2"/>
      </rPr>
      <t xml:space="preserve"> </t>
    </r>
    <r>
      <rPr>
        <sz val="9"/>
        <rFont val="Arial"/>
        <family val="2"/>
      </rPr>
      <t xml:space="preserve"> (nach DIN 277)</t>
    </r>
  </si>
  <si>
    <t>Miet-NGF</t>
  </si>
  <si>
    <t>Eigenmittel, sonstiges</t>
  </si>
  <si>
    <t>Kosten für kalkulatorische Abschreibung der Investitions- bzw. Wiederbeschaffungskosten ohne Grundstückskosten (a=A/n)
a Kosten aus kalkulatorischer  Abschreibung  je Rechnungsperiode
   z.B. Euro je Jahr
A Anschaffungsausgabe, z.B. KG 300 bis KG 700 aus DIN 276-1
n Anzahl der Jahre der wirtschaftlichen Nutzungsdauer</t>
  </si>
  <si>
    <t>Erläuterungen zu den Nutzungskostengruppen DIN 18960 2008-02</t>
  </si>
  <si>
    <t xml:space="preserve">Anlage: </t>
  </si>
  <si>
    <t xml:space="preserve"> </t>
  </si>
  <si>
    <t>€/m² NF/a</t>
  </si>
  <si>
    <t>€/m² BGF/a</t>
  </si>
  <si>
    <t>Gemeinde</t>
  </si>
  <si>
    <t>Ortsteil</t>
  </si>
  <si>
    <t>Straße</t>
  </si>
  <si>
    <t>Reinigung und Pflege von Gebäuden, sonst.</t>
  </si>
  <si>
    <t>Reinigung u. Pflege von Außenanlagen, sonst.</t>
  </si>
  <si>
    <t>Reinigung und Pflege von Freianlagen</t>
  </si>
  <si>
    <t>Inspektion u. Wartung der Techn. Anlagen</t>
  </si>
  <si>
    <t>Insp. u. Wart. von Ausstattg. u. Kunstwerken</t>
  </si>
  <si>
    <t>Kontrolle aufgr. Öff.-rechtl. Bestimmungen</t>
  </si>
  <si>
    <t>Instandsetzungsk. d. Baukonstr., sonstiges</t>
  </si>
  <si>
    <t>Instandsetzung d. technischen Anlagen</t>
  </si>
  <si>
    <t>Instandsetzung d. techn. Anlagen, sonst.</t>
  </si>
  <si>
    <t>Baunutzungskosten</t>
  </si>
  <si>
    <t>Einzutragen ist der Verfahrensstand, für den die Schätzung aufgestellt wurde, z.B. Entscheidungsunterlage.</t>
  </si>
  <si>
    <t>NL</t>
  </si>
  <si>
    <t>Auftragsnummer AG</t>
  </si>
  <si>
    <t>Projekt Nr.</t>
  </si>
  <si>
    <t>Bauwerksgruppe</t>
  </si>
  <si>
    <t xml:space="preserve">Wirtschaftseinheit/Gebäude Nr. </t>
  </si>
  <si>
    <r>
      <t xml:space="preserve">Baunutzungskosten </t>
    </r>
    <r>
      <rPr>
        <b/>
        <vertAlign val="superscript"/>
        <sz val="12"/>
        <color indexed="8"/>
        <rFont val="Arial"/>
        <family val="2"/>
      </rPr>
      <t>1)</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</si>
</sst>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
  </numFmts>
  <fonts count="62">
    <font>
      <sz val="10"/>
      <color theme="1"/>
      <name val="Arial"/>
      <family val="2"/>
    </font>
    <font>
      <sz val="11"/>
      <color indexed="8"/>
      <name val="Calibri"/>
      <family val="2"/>
    </font>
    <font>
      <vertAlign val="superscript"/>
      <sz val="10"/>
      <color indexed="8"/>
      <name val="Arial"/>
      <family val="2"/>
    </font>
    <font>
      <sz val="9"/>
      <name val="Times New Roman"/>
      <family val="1"/>
    </font>
    <font>
      <b/>
      <sz val="9"/>
      <name val="Arial"/>
      <family val="2"/>
    </font>
    <font>
      <sz val="9"/>
      <name val="Arial"/>
      <family val="2"/>
    </font>
    <font>
      <b/>
      <sz val="10"/>
      <name val="Arial"/>
      <family val="2"/>
    </font>
    <font>
      <sz val="10"/>
      <name val="Arial"/>
      <family val="2"/>
    </font>
    <font>
      <b/>
      <sz val="9"/>
      <color indexed="18"/>
      <name val="Arial"/>
      <family val="2"/>
    </font>
    <font>
      <b/>
      <sz val="10"/>
      <name val="Tahoma"/>
      <family val="2"/>
    </font>
    <font>
      <b/>
      <sz val="10"/>
      <color indexed="10"/>
      <name val="Tahoma"/>
      <family val="2"/>
    </font>
    <font>
      <b/>
      <u val="single"/>
      <sz val="10"/>
      <color indexed="10"/>
      <name val="Tahoma"/>
      <family val="2"/>
    </font>
    <font>
      <b/>
      <vertAlign val="superscript"/>
      <sz val="12"/>
      <color indexed="8"/>
      <name val="Arial"/>
      <family val="2"/>
    </font>
    <font>
      <sz val="8"/>
      <name val="Tahoma"/>
      <family val="2"/>
    </font>
    <font>
      <b/>
      <sz val="8"/>
      <name val="Tahoma"/>
      <family val="2"/>
    </font>
    <font>
      <sz val="10"/>
      <color indexed="8"/>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color indexed="8"/>
      <name val="Arial"/>
      <family val="2"/>
    </font>
    <font>
      <sz val="12"/>
      <color indexed="8"/>
      <name val="Arial"/>
      <family val="2"/>
    </font>
    <font>
      <sz val="8"/>
      <color indexed="8"/>
      <name val="Arial"/>
      <family val="2"/>
    </font>
    <font>
      <b/>
      <sz val="8"/>
      <color indexed="8"/>
      <name val="Arial"/>
      <family val="2"/>
    </font>
    <font>
      <b/>
      <sz val="12"/>
      <color indexed="8"/>
      <name val="Arial"/>
      <family val="2"/>
    </font>
    <font>
      <sz val="6"/>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theme="1"/>
      <name val="Arial"/>
      <family val="2"/>
    </font>
    <font>
      <sz val="12"/>
      <color theme="1"/>
      <name val="Arial"/>
      <family val="2"/>
    </font>
    <font>
      <sz val="8"/>
      <color theme="1"/>
      <name val="Arial"/>
      <family val="2"/>
    </font>
    <font>
      <b/>
      <sz val="8"/>
      <color theme="1"/>
      <name val="Arial"/>
      <family val="2"/>
    </font>
    <font>
      <b/>
      <sz val="12"/>
      <color theme="1"/>
      <name val="Arial"/>
      <family val="2"/>
    </font>
    <font>
      <sz val="6"/>
      <color theme="1"/>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rgb="FFD5FFFF"/>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border>
    <border>
      <left/>
      <right style="thin"/>
      <top style="thin"/>
      <bottom/>
    </border>
    <border>
      <left/>
      <right/>
      <top style="thin"/>
      <bottom/>
    </border>
    <border>
      <left style="thin"/>
      <right/>
      <top/>
      <bottom/>
    </border>
    <border>
      <left style="thin"/>
      <right/>
      <top style="thin"/>
      <bottom style="thin"/>
    </border>
    <border>
      <left/>
      <right/>
      <top style="thin"/>
      <bottom style="thin"/>
    </border>
    <border>
      <left style="thin"/>
      <right/>
      <top/>
      <bottom style="thin"/>
    </border>
    <border>
      <left/>
      <right/>
      <top/>
      <bottom style="thin"/>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diagonalUp="1">
      <left style="thin"/>
      <right style="thin"/>
      <top style="thin"/>
      <bottom style="thin"/>
      <diagonal style="thin"/>
    </border>
    <border diagonalUp="1">
      <left style="thin"/>
      <right/>
      <top style="thin"/>
      <bottom style="thin"/>
      <diagonal style="thin"/>
    </border>
    <border diagonalUp="1">
      <left/>
      <right style="thin"/>
      <top style="thin"/>
      <bottom style="thin"/>
      <diagonal style="thin"/>
    </border>
    <border>
      <left/>
      <right style="thin"/>
      <top/>
      <bottom style="thin"/>
    </border>
    <border>
      <left/>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41"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43" fontId="0" fillId="0" borderId="0" applyFon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3" fillId="0" borderId="0">
      <alignment/>
      <protection/>
    </xf>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154">
    <xf numFmtId="0" fontId="0" fillId="0" borderId="0" xfId="0" applyAlignment="1">
      <alignment/>
    </xf>
    <xf numFmtId="0" fontId="55" fillId="0" borderId="0" xfId="0" applyFont="1" applyAlignment="1">
      <alignment horizontal="right" vertical="center"/>
    </xf>
    <xf numFmtId="0" fontId="56" fillId="0" borderId="0" xfId="0" applyFont="1" applyAlignment="1">
      <alignment vertic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57" fillId="0" borderId="0" xfId="0" applyFont="1" applyAlignment="1">
      <alignment horizontal="left" vertical="top"/>
    </xf>
    <xf numFmtId="0" fontId="0" fillId="0" borderId="18" xfId="0" applyBorder="1" applyAlignment="1">
      <alignment vertical="center"/>
    </xf>
    <xf numFmtId="0" fontId="0" fillId="0" borderId="18" xfId="0" applyBorder="1" applyAlignment="1">
      <alignment vertical="top"/>
    </xf>
    <xf numFmtId="0" fontId="57" fillId="0" borderId="0" xfId="0" applyFont="1" applyAlignment="1">
      <alignment vertical="top"/>
    </xf>
    <xf numFmtId="0" fontId="57" fillId="0" borderId="0" xfId="0" applyFont="1" applyAlignment="1">
      <alignment vertical="top" wrapText="1"/>
    </xf>
    <xf numFmtId="0" fontId="57" fillId="0" borderId="19" xfId="0" applyFont="1" applyBorder="1" applyAlignment="1">
      <alignment vertical="top"/>
    </xf>
    <xf numFmtId="0" fontId="57" fillId="0" borderId="20" xfId="0" applyFont="1" applyBorder="1" applyAlignment="1">
      <alignment horizontal="left" vertical="top"/>
    </xf>
    <xf numFmtId="0" fontId="57" fillId="0" borderId="20" xfId="0" applyFont="1" applyBorder="1" applyAlignment="1">
      <alignment horizontal="center" vertical="top" wrapText="1"/>
    </xf>
    <xf numFmtId="0" fontId="57" fillId="0" borderId="18" xfId="0" applyFont="1" applyBorder="1" applyAlignment="1">
      <alignment vertical="top" wrapText="1"/>
    </xf>
    <xf numFmtId="0" fontId="58" fillId="0" borderId="18" xfId="0" applyFont="1" applyBorder="1" applyAlignment="1">
      <alignment vertical="top" wrapText="1"/>
    </xf>
    <xf numFmtId="0" fontId="58" fillId="33" borderId="18" xfId="0" applyFont="1" applyFill="1" applyBorder="1" applyAlignment="1">
      <alignment vertical="top"/>
    </xf>
    <xf numFmtId="0" fontId="58" fillId="33" borderId="18" xfId="0" applyFont="1" applyFill="1" applyBorder="1" applyAlignment="1">
      <alignment vertical="top" wrapText="1"/>
    </xf>
    <xf numFmtId="0" fontId="0" fillId="0" borderId="0" xfId="0" applyFill="1" applyBorder="1" applyAlignment="1">
      <alignment/>
    </xf>
    <xf numFmtId="0" fontId="6" fillId="0" borderId="0" xfId="51" applyFont="1" applyBorder="1" applyAlignment="1" applyProtection="1">
      <alignment vertical="center" wrapText="1"/>
      <protection/>
    </xf>
    <xf numFmtId="0" fontId="5" fillId="0" borderId="16" xfId="51" applyFont="1" applyBorder="1" applyAlignment="1" applyProtection="1">
      <alignment vertical="center"/>
      <protection/>
    </xf>
    <xf numFmtId="0" fontId="0" fillId="0" borderId="14" xfId="0" applyBorder="1" applyAlignment="1">
      <alignment/>
    </xf>
    <xf numFmtId="0" fontId="4" fillId="0" borderId="18" xfId="51" applyFont="1" applyBorder="1" applyAlignment="1" applyProtection="1">
      <alignment vertical="center"/>
      <protection/>
    </xf>
    <xf numFmtId="0" fontId="4" fillId="0" borderId="16" xfId="51" applyFont="1" applyBorder="1" applyAlignment="1" applyProtection="1">
      <alignment vertical="center"/>
      <protection/>
    </xf>
    <xf numFmtId="0" fontId="5" fillId="0" borderId="16" xfId="51" applyFont="1" applyBorder="1" applyAlignment="1" applyProtection="1">
      <alignment horizontal="left" vertical="center"/>
      <protection/>
    </xf>
    <xf numFmtId="0" fontId="4" fillId="0" borderId="16" xfId="51" applyFont="1" applyBorder="1" applyAlignment="1" applyProtection="1">
      <alignment horizontal="left" vertical="center"/>
      <protection/>
    </xf>
    <xf numFmtId="0" fontId="57" fillId="0" borderId="0" xfId="0" applyFont="1" applyAlignment="1">
      <alignment horizontal="center" vertical="top"/>
    </xf>
    <xf numFmtId="0" fontId="57" fillId="0" borderId="19" xfId="0" applyFont="1" applyBorder="1" applyAlignment="1">
      <alignment horizontal="center" vertical="top"/>
    </xf>
    <xf numFmtId="0" fontId="58" fillId="33" borderId="18" xfId="0" applyFont="1" applyFill="1" applyBorder="1" applyAlignment="1">
      <alignment horizontal="center" vertical="top"/>
    </xf>
    <xf numFmtId="0" fontId="58" fillId="0" borderId="18" xfId="0" applyFont="1" applyBorder="1" applyAlignment="1">
      <alignment horizontal="center" vertical="top"/>
    </xf>
    <xf numFmtId="0" fontId="57" fillId="0" borderId="18" xfId="0" applyFont="1" applyBorder="1" applyAlignment="1">
      <alignment horizontal="center" vertical="top"/>
    </xf>
    <xf numFmtId="0" fontId="57" fillId="0" borderId="0" xfId="0" applyFont="1" applyAlignment="1">
      <alignment horizontal="center" vertical="center"/>
    </xf>
    <xf numFmtId="0" fontId="57" fillId="0" borderId="0" xfId="0" applyFont="1" applyAlignment="1">
      <alignment vertical="center"/>
    </xf>
    <xf numFmtId="0" fontId="58" fillId="0" borderId="0" xfId="0" applyFont="1" applyBorder="1" applyAlignment="1">
      <alignment vertical="center"/>
    </xf>
    <xf numFmtId="0" fontId="57" fillId="0" borderId="20" xfId="0" applyFont="1" applyBorder="1" applyAlignment="1">
      <alignment horizontal="center" vertical="center" wrapText="1"/>
    </xf>
    <xf numFmtId="0" fontId="6" fillId="0" borderId="17" xfId="51" applyFont="1" applyBorder="1" applyAlignment="1" applyProtection="1">
      <alignment vertical="center" wrapText="1"/>
      <protection/>
    </xf>
    <xf numFmtId="0" fontId="0" fillId="0" borderId="17" xfId="0" applyFill="1" applyBorder="1" applyAlignment="1">
      <alignment/>
    </xf>
    <xf numFmtId="0" fontId="4" fillId="0" borderId="18" xfId="51" applyFont="1" applyBorder="1" applyAlignment="1" applyProtection="1">
      <alignment horizontal="left" vertical="center"/>
      <protection/>
    </xf>
    <xf numFmtId="0" fontId="0" fillId="0" borderId="19" xfId="0" applyFill="1" applyBorder="1" applyAlignment="1">
      <alignment/>
    </xf>
    <xf numFmtId="0" fontId="0" fillId="0" borderId="20" xfId="0" applyFill="1" applyBorder="1" applyAlignment="1">
      <alignment/>
    </xf>
    <xf numFmtId="0" fontId="57" fillId="0" borderId="0" xfId="0" applyFont="1" applyAlignment="1">
      <alignment horizontal="left" vertical="top" wrapText="1"/>
    </xf>
    <xf numFmtId="0" fontId="0" fillId="0" borderId="15" xfId="0" applyBorder="1" applyAlignment="1">
      <alignment/>
    </xf>
    <xf numFmtId="164" fontId="4" fillId="0" borderId="0" xfId="51" applyNumberFormat="1" applyFont="1" applyBorder="1" applyAlignment="1" applyProtection="1">
      <alignment horizontal="right" vertical="center"/>
      <protection/>
    </xf>
    <xf numFmtId="0" fontId="0" fillId="0" borderId="0" xfId="0" applyAlignment="1">
      <alignment horizontal="right" vertical="center"/>
    </xf>
    <xf numFmtId="0" fontId="58" fillId="33" borderId="14" xfId="0" applyFont="1" applyFill="1" applyBorder="1" applyAlignment="1">
      <alignment horizontal="center" vertical="center"/>
    </xf>
    <xf numFmtId="0" fontId="58" fillId="33" borderId="18" xfId="0" applyFont="1" applyFill="1" applyBorder="1" applyAlignment="1">
      <alignment vertical="center"/>
    </xf>
    <xf numFmtId="0" fontId="58" fillId="0" borderId="0" xfId="0" applyFont="1" applyAlignment="1">
      <alignment vertical="center"/>
    </xf>
    <xf numFmtId="0" fontId="58" fillId="0" borderId="14" xfId="0" applyFont="1" applyBorder="1" applyAlignment="1">
      <alignment horizontal="center" vertical="center"/>
    </xf>
    <xf numFmtId="0" fontId="58" fillId="0" borderId="18" xfId="0" applyFont="1" applyBorder="1" applyAlignment="1">
      <alignment vertical="center"/>
    </xf>
    <xf numFmtId="0" fontId="58" fillId="34" borderId="18" xfId="0" applyFont="1" applyFill="1" applyBorder="1" applyAlignment="1" applyProtection="1">
      <alignment vertical="center" wrapText="1"/>
      <protection locked="0"/>
    </xf>
    <xf numFmtId="0" fontId="57" fillId="0" borderId="14" xfId="0" applyFont="1" applyBorder="1" applyAlignment="1">
      <alignment horizontal="center" vertical="center"/>
    </xf>
    <xf numFmtId="0" fontId="57" fillId="0" borderId="18" xfId="0" applyFont="1" applyBorder="1" applyAlignment="1">
      <alignment vertical="center"/>
    </xf>
    <xf numFmtId="0" fontId="57" fillId="34" borderId="18" xfId="0" applyFont="1" applyFill="1" applyBorder="1" applyAlignment="1" applyProtection="1">
      <alignment vertical="center" wrapText="1"/>
      <protection locked="0"/>
    </xf>
    <xf numFmtId="0" fontId="57" fillId="0" borderId="15" xfId="0" applyFont="1" applyBorder="1" applyAlignment="1">
      <alignment horizontal="center" vertical="center"/>
    </xf>
    <xf numFmtId="0" fontId="57" fillId="0" borderId="14" xfId="0" applyFont="1" applyBorder="1" applyAlignment="1">
      <alignment vertical="center"/>
    </xf>
    <xf numFmtId="0" fontId="57" fillId="0" borderId="15" xfId="0" applyFont="1" applyBorder="1" applyAlignment="1">
      <alignment vertical="center"/>
    </xf>
    <xf numFmtId="0" fontId="57" fillId="0" borderId="21" xfId="0" applyFont="1" applyBorder="1" applyAlignment="1">
      <alignment vertical="center"/>
    </xf>
    <xf numFmtId="0" fontId="57" fillId="0" borderId="12" xfId="0" applyFont="1" applyBorder="1" applyAlignment="1">
      <alignment horizontal="center" vertical="center"/>
    </xf>
    <xf numFmtId="0" fontId="57" fillId="0" borderId="10" xfId="0" applyFont="1" applyBorder="1" applyAlignment="1">
      <alignment vertical="center"/>
    </xf>
    <xf numFmtId="0" fontId="57" fillId="0" borderId="12" xfId="0" applyFont="1" applyBorder="1" applyAlignment="1">
      <alignment vertical="center"/>
    </xf>
    <xf numFmtId="0" fontId="57" fillId="0" borderId="11" xfId="0" applyFont="1" applyBorder="1" applyAlignment="1">
      <alignment vertical="center"/>
    </xf>
    <xf numFmtId="0" fontId="57" fillId="0" borderId="18" xfId="0" applyFont="1" applyBorder="1" applyAlignment="1">
      <alignment vertical="center" wrapText="1"/>
    </xf>
    <xf numFmtId="0" fontId="58" fillId="0" borderId="18" xfId="0" applyFont="1" applyBorder="1" applyAlignment="1">
      <alignment vertical="center" wrapText="1"/>
    </xf>
    <xf numFmtId="0" fontId="58" fillId="0" borderId="14" xfId="0" applyFont="1" applyFill="1" applyBorder="1" applyAlignment="1">
      <alignment horizontal="center" vertical="center"/>
    </xf>
    <xf numFmtId="0" fontId="58" fillId="0" borderId="14" xfId="0" applyFont="1" applyFill="1" applyBorder="1" applyAlignment="1">
      <alignment vertical="center"/>
    </xf>
    <xf numFmtId="0" fontId="57" fillId="0" borderId="15" xfId="0" applyFont="1" applyFill="1" applyBorder="1" applyAlignment="1" applyProtection="1">
      <alignment vertical="center"/>
      <protection locked="0"/>
    </xf>
    <xf numFmtId="0" fontId="57" fillId="0" borderId="15" xfId="0" applyFont="1" applyFill="1" applyBorder="1" applyAlignment="1">
      <alignment vertical="center"/>
    </xf>
    <xf numFmtId="0" fontId="57" fillId="0" borderId="21" xfId="0" applyFont="1" applyFill="1" applyBorder="1" applyAlignment="1">
      <alignment vertical="center"/>
    </xf>
    <xf numFmtId="0" fontId="57" fillId="33" borderId="18" xfId="0" applyFont="1" applyFill="1" applyBorder="1" applyAlignment="1">
      <alignment vertical="center"/>
    </xf>
    <xf numFmtId="0" fontId="57" fillId="0" borderId="14" xfId="0" applyFont="1" applyBorder="1" applyAlignment="1">
      <alignment horizontal="center" vertical="center" wrapText="1"/>
    </xf>
    <xf numFmtId="0" fontId="57" fillId="0" borderId="0" xfId="0" applyFont="1" applyAlignment="1">
      <alignment vertical="center" wrapText="1"/>
    </xf>
    <xf numFmtId="0" fontId="59" fillId="0" borderId="0" xfId="0" applyFont="1" applyAlignment="1">
      <alignment vertical="center"/>
    </xf>
    <xf numFmtId="0" fontId="0" fillId="0" borderId="0" xfId="0" applyAlignment="1">
      <alignment horizontal="left"/>
    </xf>
    <xf numFmtId="3" fontId="58" fillId="33" borderId="18" xfId="0" applyNumberFormat="1" applyFont="1" applyFill="1" applyBorder="1" applyAlignment="1">
      <alignment vertical="center"/>
    </xf>
    <xf numFmtId="3" fontId="58" fillId="0" borderId="18" xfId="0" applyNumberFormat="1" applyFont="1" applyBorder="1" applyAlignment="1">
      <alignment vertical="center"/>
    </xf>
    <xf numFmtId="4" fontId="57" fillId="0" borderId="18" xfId="0" applyNumberFormat="1" applyFont="1" applyBorder="1" applyAlignment="1">
      <alignment vertical="center"/>
    </xf>
    <xf numFmtId="4" fontId="58" fillId="33" borderId="18" xfId="0" applyNumberFormat="1" applyFont="1" applyFill="1" applyBorder="1" applyAlignment="1">
      <alignment vertical="center"/>
    </xf>
    <xf numFmtId="4" fontId="58" fillId="0" borderId="18" xfId="0" applyNumberFormat="1" applyFont="1" applyBorder="1" applyAlignment="1">
      <alignment vertical="center"/>
    </xf>
    <xf numFmtId="4" fontId="58" fillId="34" borderId="18" xfId="0" applyNumberFormat="1" applyFont="1" applyFill="1" applyBorder="1" applyAlignment="1" applyProtection="1">
      <alignment vertical="center"/>
      <protection locked="0"/>
    </xf>
    <xf numFmtId="4" fontId="57" fillId="34" borderId="18" xfId="0" applyNumberFormat="1" applyFont="1" applyFill="1" applyBorder="1" applyAlignment="1" applyProtection="1">
      <alignment vertical="center"/>
      <protection locked="0"/>
    </xf>
    <xf numFmtId="4" fontId="57" fillId="33" borderId="18" xfId="0" applyNumberFormat="1" applyFont="1" applyFill="1" applyBorder="1" applyAlignment="1">
      <alignment vertical="center"/>
    </xf>
    <xf numFmtId="4" fontId="57" fillId="34" borderId="18" xfId="0" applyNumberFormat="1" applyFont="1" applyFill="1" applyBorder="1" applyAlignment="1" applyProtection="1">
      <alignment vertical="center" wrapText="1"/>
      <protection locked="0"/>
    </xf>
    <xf numFmtId="4" fontId="57" fillId="0" borderId="18" xfId="0" applyNumberFormat="1" applyFont="1" applyBorder="1" applyAlignment="1">
      <alignment vertical="center" wrapText="1"/>
    </xf>
    <xf numFmtId="164" fontId="8" fillId="34" borderId="14" xfId="51" applyNumberFormat="1" applyFont="1" applyFill="1" applyBorder="1" applyAlignment="1" applyProtection="1">
      <alignment horizontal="right" vertical="center"/>
      <protection locked="0"/>
    </xf>
    <xf numFmtId="164" fontId="8" fillId="34" borderId="21" xfId="51" applyNumberFormat="1" applyFont="1" applyFill="1" applyBorder="1" applyAlignment="1" applyProtection="1">
      <alignment horizontal="right" vertical="center"/>
      <protection locked="0"/>
    </xf>
    <xf numFmtId="164" fontId="4" fillId="0" borderId="22" xfId="51" applyNumberFormat="1" applyFont="1" applyBorder="1" applyAlignment="1" applyProtection="1">
      <alignment horizontal="right" vertical="center"/>
      <protection/>
    </xf>
    <xf numFmtId="164" fontId="4" fillId="0" borderId="18" xfId="51" applyNumberFormat="1" applyFont="1" applyBorder="1" applyAlignment="1" applyProtection="1">
      <alignment horizontal="right" vertical="center"/>
      <protection/>
    </xf>
    <xf numFmtId="164" fontId="8" fillId="34" borderId="15" xfId="51" applyNumberFormat="1" applyFont="1" applyFill="1" applyBorder="1" applyAlignment="1" applyProtection="1">
      <alignment horizontal="right" vertical="center"/>
      <protection locked="0"/>
    </xf>
    <xf numFmtId="49" fontId="0" fillId="34" borderId="14" xfId="0" applyNumberFormat="1" applyFill="1" applyBorder="1" applyAlignment="1" applyProtection="1">
      <alignment horizontal="left" vertical="center"/>
      <protection locked="0"/>
    </xf>
    <xf numFmtId="49" fontId="0" fillId="34" borderId="21" xfId="0" applyNumberFormat="1" applyFill="1" applyBorder="1" applyAlignment="1" applyProtection="1">
      <alignment horizontal="left" vertical="center"/>
      <protection locked="0"/>
    </xf>
    <xf numFmtId="49" fontId="0" fillId="34" borderId="14" xfId="0" applyNumberFormat="1" applyFill="1" applyBorder="1" applyAlignment="1">
      <alignment horizontal="left" vertical="center"/>
    </xf>
    <xf numFmtId="49" fontId="0" fillId="34" borderId="21" xfId="0" applyNumberFormat="1" applyFill="1" applyBorder="1" applyAlignment="1">
      <alignment horizontal="left" vertical="center"/>
    </xf>
    <xf numFmtId="1" fontId="5" fillId="0" borderId="18" xfId="51" applyNumberFormat="1" applyFont="1" applyBorder="1" applyAlignment="1" applyProtection="1">
      <alignment horizontal="center" vertical="center" wrapText="1"/>
      <protection/>
    </xf>
    <xf numFmtId="164" fontId="4" fillId="0" borderId="23" xfId="51" applyNumberFormat="1" applyFont="1" applyBorder="1" applyAlignment="1" applyProtection="1">
      <alignment horizontal="center" vertical="center"/>
      <protection/>
    </xf>
    <xf numFmtId="164" fontId="4" fillId="0" borderId="24" xfId="51" applyNumberFormat="1" applyFont="1" applyBorder="1" applyAlignment="1" applyProtection="1">
      <alignment horizontal="center" vertical="center"/>
      <protection/>
    </xf>
    <xf numFmtId="0" fontId="0" fillId="0" borderId="14" xfId="0" applyBorder="1" applyAlignment="1">
      <alignment horizontal="left" vertical="center"/>
    </xf>
    <xf numFmtId="0" fontId="0" fillId="0" borderId="15" xfId="0" applyBorder="1" applyAlignment="1">
      <alignment horizontal="left" vertical="center"/>
    </xf>
    <xf numFmtId="0" fontId="0" fillId="0" borderId="21" xfId="0" applyBorder="1" applyAlignment="1">
      <alignment horizontal="left" vertical="center"/>
    </xf>
    <xf numFmtId="49" fontId="0" fillId="34" borderId="15" xfId="0" applyNumberFormat="1" applyFill="1" applyBorder="1" applyAlignment="1" applyProtection="1">
      <alignment horizontal="left" vertical="center"/>
      <protection locked="0"/>
    </xf>
    <xf numFmtId="0" fontId="57" fillId="0" borderId="0" xfId="0" applyFont="1" applyAlignment="1">
      <alignment horizontal="left" vertical="top" wrapText="1"/>
    </xf>
    <xf numFmtId="0" fontId="6" fillId="0" borderId="0" xfId="51" applyFont="1" applyBorder="1" applyAlignment="1" applyProtection="1">
      <alignment horizontal="center" vertical="center" wrapText="1"/>
      <protection/>
    </xf>
    <xf numFmtId="0" fontId="5" fillId="0" borderId="10" xfId="51" applyFont="1" applyBorder="1" applyAlignment="1" applyProtection="1">
      <alignment horizontal="center"/>
      <protection/>
    </xf>
    <xf numFmtId="0" fontId="5" fillId="0" borderId="12" xfId="51" applyFont="1" applyBorder="1" applyAlignment="1" applyProtection="1">
      <alignment horizontal="center"/>
      <protection/>
    </xf>
    <xf numFmtId="0" fontId="5" fillId="0" borderId="11" xfId="51" applyFont="1" applyBorder="1" applyAlignment="1" applyProtection="1">
      <alignment horizontal="center"/>
      <protection/>
    </xf>
    <xf numFmtId="0" fontId="5" fillId="0" borderId="16" xfId="51" applyFont="1" applyBorder="1" applyAlignment="1" applyProtection="1">
      <alignment horizontal="center" vertical="top"/>
      <protection/>
    </xf>
    <xf numFmtId="0" fontId="5" fillId="0" borderId="17" xfId="51" applyFont="1" applyBorder="1" applyAlignment="1" applyProtection="1">
      <alignment horizontal="center" vertical="top"/>
      <protection/>
    </xf>
    <xf numFmtId="0" fontId="5" fillId="0" borderId="25" xfId="51" applyFont="1" applyBorder="1" applyAlignment="1" applyProtection="1">
      <alignment horizontal="center" vertical="top"/>
      <protection/>
    </xf>
    <xf numFmtId="49" fontId="0" fillId="34" borderId="15" xfId="0" applyNumberFormat="1" applyFill="1" applyBorder="1" applyAlignment="1" applyProtection="1">
      <alignment horizontal="left"/>
      <protection locked="0"/>
    </xf>
    <xf numFmtId="49" fontId="0" fillId="34" borderId="21" xfId="0" applyNumberFormat="1" applyFill="1" applyBorder="1" applyAlignment="1" applyProtection="1">
      <alignment horizontal="left"/>
      <protection locked="0"/>
    </xf>
    <xf numFmtId="0" fontId="4" fillId="0" borderId="18" xfId="51" applyFont="1" applyFill="1" applyBorder="1" applyAlignment="1" applyProtection="1">
      <alignment horizontal="center" vertical="center" wrapText="1"/>
      <protection/>
    </xf>
    <xf numFmtId="0" fontId="5" fillId="0" borderId="18" xfId="51" applyFont="1" applyFill="1" applyBorder="1" applyAlignment="1" applyProtection="1">
      <alignment horizontal="center" vertical="center" wrapText="1"/>
      <protection/>
    </xf>
    <xf numFmtId="0" fontId="5" fillId="0" borderId="18" xfId="51" applyFont="1" applyBorder="1" applyAlignment="1" applyProtection="1">
      <alignment horizontal="center" vertical="center" wrapText="1"/>
      <protection/>
    </xf>
    <xf numFmtId="164" fontId="4" fillId="0" borderId="14" xfId="51" applyNumberFormat="1" applyFont="1" applyBorder="1" applyAlignment="1" applyProtection="1">
      <alignment horizontal="right" vertical="center"/>
      <protection/>
    </xf>
    <xf numFmtId="164" fontId="4" fillId="0" borderId="21" xfId="51" applyNumberFormat="1" applyFont="1" applyBorder="1" applyAlignment="1" applyProtection="1">
      <alignment horizontal="right" vertical="center"/>
      <protection/>
    </xf>
    <xf numFmtId="0" fontId="0" fillId="0" borderId="12" xfId="0" applyBorder="1" applyAlignment="1">
      <alignment horizontal="left"/>
    </xf>
    <xf numFmtId="0" fontId="0" fillId="0" borderId="11" xfId="0" applyBorder="1" applyAlignment="1">
      <alignment horizontal="left"/>
    </xf>
    <xf numFmtId="0" fontId="0" fillId="0" borderId="10" xfId="0" applyBorder="1" applyAlignment="1">
      <alignment/>
    </xf>
    <xf numFmtId="0" fontId="0" fillId="0" borderId="12" xfId="0" applyBorder="1" applyAlignment="1">
      <alignment/>
    </xf>
    <xf numFmtId="0" fontId="0" fillId="0" borderId="11" xfId="0" applyBorder="1" applyAlignment="1">
      <alignment/>
    </xf>
    <xf numFmtId="49" fontId="0" fillId="34" borderId="16" xfId="0" applyNumberFormat="1" applyFill="1" applyBorder="1" applyAlignment="1" applyProtection="1">
      <alignment horizontal="left"/>
      <protection locked="0"/>
    </xf>
    <xf numFmtId="49" fontId="0" fillId="34" borderId="17" xfId="0" applyNumberFormat="1" applyFill="1" applyBorder="1" applyAlignment="1" applyProtection="1">
      <alignment horizontal="left"/>
      <protection locked="0"/>
    </xf>
    <xf numFmtId="49" fontId="0" fillId="0" borderId="25" xfId="0" applyNumberFormat="1" applyBorder="1" applyAlignment="1" applyProtection="1">
      <alignment horizontal="left"/>
      <protection locked="0"/>
    </xf>
    <xf numFmtId="49" fontId="4" fillId="34" borderId="12" xfId="51" applyNumberFormat="1" applyFont="1" applyFill="1" applyBorder="1" applyAlignment="1" applyProtection="1">
      <alignment horizontal="left" vertical="top" wrapText="1"/>
      <protection locked="0"/>
    </xf>
    <xf numFmtId="49" fontId="4" fillId="34" borderId="11" xfId="51" applyNumberFormat="1" applyFont="1" applyFill="1" applyBorder="1" applyAlignment="1" applyProtection="1">
      <alignment horizontal="left" vertical="top" wrapText="1"/>
      <protection locked="0"/>
    </xf>
    <xf numFmtId="49" fontId="0" fillId="34" borderId="0" xfId="0" applyNumberFormat="1" applyFill="1" applyBorder="1" applyAlignment="1" applyProtection="1">
      <alignment horizontal="left"/>
      <protection locked="0"/>
    </xf>
    <xf numFmtId="49" fontId="0" fillId="34" borderId="26" xfId="0" applyNumberFormat="1" applyFill="1" applyBorder="1" applyAlignment="1" applyProtection="1">
      <alignment horizontal="left"/>
      <protection locked="0"/>
    </xf>
    <xf numFmtId="49" fontId="0" fillId="34" borderId="25" xfId="0" applyNumberFormat="1" applyFill="1" applyBorder="1" applyAlignment="1" applyProtection="1">
      <alignment horizontal="left"/>
      <protection locked="0"/>
    </xf>
    <xf numFmtId="49" fontId="0" fillId="34" borderId="16" xfId="0" applyNumberFormat="1" applyFill="1" applyBorder="1" applyAlignment="1" applyProtection="1">
      <alignment horizontal="left" vertical="center"/>
      <protection locked="0"/>
    </xf>
    <xf numFmtId="49" fontId="0" fillId="34" borderId="25" xfId="0" applyNumberFormat="1" applyFill="1" applyBorder="1" applyAlignment="1" applyProtection="1">
      <alignment horizontal="left" vertical="center"/>
      <protection locked="0"/>
    </xf>
    <xf numFmtId="49" fontId="0" fillId="34" borderId="12" xfId="0" applyNumberFormat="1" applyFill="1" applyBorder="1" applyAlignment="1" applyProtection="1">
      <alignment horizontal="left" vertical="top"/>
      <protection locked="0"/>
    </xf>
    <xf numFmtId="49" fontId="0" fillId="34" borderId="11" xfId="0" applyNumberFormat="1" applyFill="1" applyBorder="1" applyAlignment="1" applyProtection="1">
      <alignment horizontal="left" vertical="top"/>
      <protection locked="0"/>
    </xf>
    <xf numFmtId="49" fontId="0" fillId="34" borderId="0" xfId="0" applyNumberFormat="1" applyFill="1" applyBorder="1" applyAlignment="1" applyProtection="1">
      <alignment horizontal="left" vertical="top"/>
      <protection locked="0"/>
    </xf>
    <xf numFmtId="49" fontId="0" fillId="34" borderId="26" xfId="0" applyNumberFormat="1" applyFill="1" applyBorder="1" applyAlignment="1" applyProtection="1">
      <alignment horizontal="left" vertical="top"/>
      <protection locked="0"/>
    </xf>
    <xf numFmtId="49" fontId="0" fillId="34" borderId="17" xfId="0" applyNumberFormat="1" applyFill="1" applyBorder="1" applyAlignment="1" applyProtection="1">
      <alignment horizontal="left" vertical="center"/>
      <protection locked="0"/>
    </xf>
    <xf numFmtId="0" fontId="60" fillId="0" borderId="15" xfId="0" applyFont="1" applyBorder="1" applyAlignment="1">
      <alignment horizontal="left" vertical="center"/>
    </xf>
    <xf numFmtId="0" fontId="57" fillId="0" borderId="14" xfId="0" applyFont="1" applyBorder="1" applyAlignment="1">
      <alignment horizontal="center" vertical="top"/>
    </xf>
    <xf numFmtId="0" fontId="57" fillId="0" borderId="21" xfId="0" applyFont="1" applyBorder="1" applyAlignment="1">
      <alignment horizontal="center" vertical="top"/>
    </xf>
    <xf numFmtId="0" fontId="58" fillId="0" borderId="0" xfId="0" applyFont="1" applyBorder="1" applyAlignment="1">
      <alignment horizontal="left" vertical="center"/>
    </xf>
    <xf numFmtId="0" fontId="57" fillId="0" borderId="14" xfId="0" applyFont="1" applyBorder="1" applyAlignment="1">
      <alignment horizontal="left" vertical="top" wrapText="1"/>
    </xf>
    <xf numFmtId="0" fontId="57" fillId="0" borderId="15" xfId="0" applyFont="1" applyBorder="1" applyAlignment="1">
      <alignment horizontal="left" vertical="top" wrapText="1"/>
    </xf>
    <xf numFmtId="0" fontId="57" fillId="0" borderId="21" xfId="0" applyFont="1" applyBorder="1" applyAlignment="1">
      <alignment horizontal="left" vertical="top" wrapText="1"/>
    </xf>
    <xf numFmtId="0" fontId="58" fillId="33" borderId="14" xfId="0" applyFont="1" applyFill="1" applyBorder="1" applyAlignment="1">
      <alignment horizontal="left" vertical="top" wrapText="1"/>
    </xf>
    <xf numFmtId="0" fontId="58" fillId="33" borderId="15" xfId="0" applyFont="1" applyFill="1" applyBorder="1" applyAlignment="1">
      <alignment horizontal="left" vertical="center" wrapText="1"/>
    </xf>
    <xf numFmtId="0" fontId="58" fillId="33" borderId="21" xfId="0" applyFont="1" applyFill="1" applyBorder="1" applyAlignment="1">
      <alignment horizontal="left" vertical="top" wrapText="1"/>
    </xf>
    <xf numFmtId="0" fontId="58" fillId="33" borderId="15" xfId="0" applyFont="1" applyFill="1" applyBorder="1" applyAlignment="1">
      <alignment horizontal="left" vertical="top" wrapText="1"/>
    </xf>
    <xf numFmtId="0" fontId="57" fillId="33" borderId="14" xfId="0" applyFont="1" applyFill="1" applyBorder="1" applyAlignment="1">
      <alignment horizontal="left" vertical="top" wrapText="1"/>
    </xf>
    <xf numFmtId="0" fontId="57" fillId="33" borderId="15" xfId="0" applyFont="1" applyFill="1" applyBorder="1" applyAlignment="1">
      <alignment horizontal="left" vertical="top" wrapText="1"/>
    </xf>
    <xf numFmtId="0" fontId="57" fillId="33" borderId="21" xfId="0" applyFont="1" applyFill="1" applyBorder="1" applyAlignment="1">
      <alignment horizontal="left" vertical="top"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DAWMuster_220_Bauumterlage_Neubau"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10">
    <dxf>
      <font>
        <color theme="0"/>
      </font>
    </dxf>
    <dxf>
      <font>
        <color theme="0"/>
      </font>
    </dxf>
    <dxf>
      <font>
        <color theme="0"/>
      </font>
    </dxf>
    <dxf>
      <font>
        <color theme="0"/>
      </font>
    </dxf>
    <dxf>
      <font>
        <color theme="0" tint="-0.149959996342659"/>
      </font>
    </dxf>
    <dxf>
      <font>
        <color theme="0" tint="-0.149959996342659"/>
      </font>
    </dxf>
    <dxf>
      <font>
        <color theme="0" tint="-0.149959996342659"/>
      </font>
    </dxf>
    <dxf>
      <font>
        <color theme="0" tint="-0.149959996342659"/>
      </font>
    </dxf>
    <dxf>
      <font>
        <color theme="0"/>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76200</xdr:colOff>
      <xdr:row>18</xdr:row>
      <xdr:rowOff>123825</xdr:rowOff>
    </xdr:to>
    <xdr:sp>
      <xdr:nvSpPr>
        <xdr:cNvPr id="1" name="Textfeld 3"/>
        <xdr:cNvSpPr txBox="1">
          <a:spLocks noChangeAspect="1" noChangeArrowheads="1"/>
        </xdr:cNvSpPr>
      </xdr:nvSpPr>
      <xdr:spPr>
        <a:xfrm>
          <a:off x="0" y="3257550"/>
          <a:ext cx="76200" cy="1238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17</xdr:row>
      <xdr:rowOff>0</xdr:rowOff>
    </xdr:from>
    <xdr:to>
      <xdr:col>0</xdr:col>
      <xdr:colOff>76200</xdr:colOff>
      <xdr:row>17</xdr:row>
      <xdr:rowOff>123825</xdr:rowOff>
    </xdr:to>
    <xdr:sp>
      <xdr:nvSpPr>
        <xdr:cNvPr id="2" name="Textfeld 5"/>
        <xdr:cNvSpPr txBox="1">
          <a:spLocks noChangeAspect="1" noChangeArrowheads="1"/>
        </xdr:cNvSpPr>
      </xdr:nvSpPr>
      <xdr:spPr>
        <a:xfrm>
          <a:off x="0" y="3086100"/>
          <a:ext cx="76200" cy="1238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22</xdr:row>
      <xdr:rowOff>0</xdr:rowOff>
    </xdr:from>
    <xdr:to>
      <xdr:col>0</xdr:col>
      <xdr:colOff>76200</xdr:colOff>
      <xdr:row>22</xdr:row>
      <xdr:rowOff>123825</xdr:rowOff>
    </xdr:to>
    <xdr:sp>
      <xdr:nvSpPr>
        <xdr:cNvPr id="3" name="Textfeld 7"/>
        <xdr:cNvSpPr txBox="1">
          <a:spLocks noChangeAspect="1" noChangeArrowheads="1"/>
        </xdr:cNvSpPr>
      </xdr:nvSpPr>
      <xdr:spPr>
        <a:xfrm>
          <a:off x="0" y="3857625"/>
          <a:ext cx="76200" cy="1238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23</xdr:row>
      <xdr:rowOff>0</xdr:rowOff>
    </xdr:from>
    <xdr:to>
      <xdr:col>0</xdr:col>
      <xdr:colOff>76200</xdr:colOff>
      <xdr:row>23</xdr:row>
      <xdr:rowOff>123825</xdr:rowOff>
    </xdr:to>
    <xdr:sp>
      <xdr:nvSpPr>
        <xdr:cNvPr id="4" name="Textfeld 9"/>
        <xdr:cNvSpPr txBox="1">
          <a:spLocks noChangeAspect="1" noChangeArrowheads="1"/>
        </xdr:cNvSpPr>
      </xdr:nvSpPr>
      <xdr:spPr>
        <a:xfrm>
          <a:off x="0" y="4029075"/>
          <a:ext cx="76200" cy="1238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24</xdr:row>
      <xdr:rowOff>0</xdr:rowOff>
    </xdr:from>
    <xdr:to>
      <xdr:col>0</xdr:col>
      <xdr:colOff>76200</xdr:colOff>
      <xdr:row>24</xdr:row>
      <xdr:rowOff>123825</xdr:rowOff>
    </xdr:to>
    <xdr:sp>
      <xdr:nvSpPr>
        <xdr:cNvPr id="5" name="Textfeld 11"/>
        <xdr:cNvSpPr txBox="1">
          <a:spLocks noChangeAspect="1" noChangeArrowheads="1"/>
        </xdr:cNvSpPr>
      </xdr:nvSpPr>
      <xdr:spPr>
        <a:xfrm>
          <a:off x="0" y="4200525"/>
          <a:ext cx="76200" cy="1238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25</xdr:row>
      <xdr:rowOff>0</xdr:rowOff>
    </xdr:from>
    <xdr:to>
      <xdr:col>0</xdr:col>
      <xdr:colOff>76200</xdr:colOff>
      <xdr:row>25</xdr:row>
      <xdr:rowOff>123825</xdr:rowOff>
    </xdr:to>
    <xdr:sp>
      <xdr:nvSpPr>
        <xdr:cNvPr id="6" name="Textfeld 13"/>
        <xdr:cNvSpPr txBox="1">
          <a:spLocks noChangeAspect="1" noChangeArrowheads="1"/>
        </xdr:cNvSpPr>
      </xdr:nvSpPr>
      <xdr:spPr>
        <a:xfrm>
          <a:off x="0" y="4371975"/>
          <a:ext cx="76200" cy="1238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35</xdr:row>
      <xdr:rowOff>0</xdr:rowOff>
    </xdr:from>
    <xdr:to>
      <xdr:col>0</xdr:col>
      <xdr:colOff>76200</xdr:colOff>
      <xdr:row>35</xdr:row>
      <xdr:rowOff>123825</xdr:rowOff>
    </xdr:to>
    <xdr:sp>
      <xdr:nvSpPr>
        <xdr:cNvPr id="7" name="Textfeld 15"/>
        <xdr:cNvSpPr txBox="1">
          <a:spLocks noChangeAspect="1" noChangeArrowheads="1"/>
        </xdr:cNvSpPr>
      </xdr:nvSpPr>
      <xdr:spPr>
        <a:xfrm>
          <a:off x="0" y="6000750"/>
          <a:ext cx="76200" cy="1238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36</xdr:row>
      <xdr:rowOff>0</xdr:rowOff>
    </xdr:from>
    <xdr:to>
      <xdr:col>0</xdr:col>
      <xdr:colOff>76200</xdr:colOff>
      <xdr:row>36</xdr:row>
      <xdr:rowOff>123825</xdr:rowOff>
    </xdr:to>
    <xdr:sp>
      <xdr:nvSpPr>
        <xdr:cNvPr id="8" name="Textfeld 17"/>
        <xdr:cNvSpPr txBox="1">
          <a:spLocks noChangeAspect="1" noChangeArrowheads="1"/>
        </xdr:cNvSpPr>
      </xdr:nvSpPr>
      <xdr:spPr>
        <a:xfrm>
          <a:off x="0" y="6172200"/>
          <a:ext cx="76200" cy="1238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39</xdr:row>
      <xdr:rowOff>0</xdr:rowOff>
    </xdr:from>
    <xdr:to>
      <xdr:col>0</xdr:col>
      <xdr:colOff>76200</xdr:colOff>
      <xdr:row>39</xdr:row>
      <xdr:rowOff>123825</xdr:rowOff>
    </xdr:to>
    <xdr:sp>
      <xdr:nvSpPr>
        <xdr:cNvPr id="9" name="Textfeld 18"/>
        <xdr:cNvSpPr txBox="1">
          <a:spLocks noChangeAspect="1" noChangeArrowheads="1"/>
        </xdr:cNvSpPr>
      </xdr:nvSpPr>
      <xdr:spPr>
        <a:xfrm>
          <a:off x="0" y="6686550"/>
          <a:ext cx="76200" cy="1238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40</xdr:row>
      <xdr:rowOff>0</xdr:rowOff>
    </xdr:from>
    <xdr:to>
      <xdr:col>0</xdr:col>
      <xdr:colOff>76200</xdr:colOff>
      <xdr:row>40</xdr:row>
      <xdr:rowOff>123825</xdr:rowOff>
    </xdr:to>
    <xdr:sp>
      <xdr:nvSpPr>
        <xdr:cNvPr id="10" name="Textfeld 20"/>
        <xdr:cNvSpPr txBox="1">
          <a:spLocks noChangeAspect="1" noChangeArrowheads="1"/>
        </xdr:cNvSpPr>
      </xdr:nvSpPr>
      <xdr:spPr>
        <a:xfrm>
          <a:off x="0" y="6858000"/>
          <a:ext cx="76200" cy="1238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43</xdr:row>
      <xdr:rowOff>0</xdr:rowOff>
    </xdr:from>
    <xdr:to>
      <xdr:col>0</xdr:col>
      <xdr:colOff>76200</xdr:colOff>
      <xdr:row>43</xdr:row>
      <xdr:rowOff>123825</xdr:rowOff>
    </xdr:to>
    <xdr:sp>
      <xdr:nvSpPr>
        <xdr:cNvPr id="11" name="Textfeld 23"/>
        <xdr:cNvSpPr txBox="1">
          <a:spLocks noChangeAspect="1" noChangeArrowheads="1"/>
        </xdr:cNvSpPr>
      </xdr:nvSpPr>
      <xdr:spPr>
        <a:xfrm>
          <a:off x="0" y="7372350"/>
          <a:ext cx="76200" cy="1238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45</xdr:row>
      <xdr:rowOff>0</xdr:rowOff>
    </xdr:from>
    <xdr:to>
      <xdr:col>0</xdr:col>
      <xdr:colOff>76200</xdr:colOff>
      <xdr:row>45</xdr:row>
      <xdr:rowOff>123825</xdr:rowOff>
    </xdr:to>
    <xdr:sp>
      <xdr:nvSpPr>
        <xdr:cNvPr id="12" name="Textfeld 25"/>
        <xdr:cNvSpPr txBox="1">
          <a:spLocks noChangeAspect="1" noChangeArrowheads="1"/>
        </xdr:cNvSpPr>
      </xdr:nvSpPr>
      <xdr:spPr>
        <a:xfrm>
          <a:off x="0" y="7715250"/>
          <a:ext cx="76200" cy="1238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46</xdr:row>
      <xdr:rowOff>0</xdr:rowOff>
    </xdr:from>
    <xdr:to>
      <xdr:col>0</xdr:col>
      <xdr:colOff>76200</xdr:colOff>
      <xdr:row>46</xdr:row>
      <xdr:rowOff>123825</xdr:rowOff>
    </xdr:to>
    <xdr:sp>
      <xdr:nvSpPr>
        <xdr:cNvPr id="13" name="Textfeld 27"/>
        <xdr:cNvSpPr txBox="1">
          <a:spLocks noChangeAspect="1" noChangeArrowheads="1"/>
        </xdr:cNvSpPr>
      </xdr:nvSpPr>
      <xdr:spPr>
        <a:xfrm>
          <a:off x="0" y="7886700"/>
          <a:ext cx="76200" cy="1238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49</xdr:row>
      <xdr:rowOff>0</xdr:rowOff>
    </xdr:from>
    <xdr:to>
      <xdr:col>0</xdr:col>
      <xdr:colOff>76200</xdr:colOff>
      <xdr:row>49</xdr:row>
      <xdr:rowOff>123825</xdr:rowOff>
    </xdr:to>
    <xdr:sp>
      <xdr:nvSpPr>
        <xdr:cNvPr id="14" name="Textfeld 29"/>
        <xdr:cNvSpPr txBox="1">
          <a:spLocks noChangeAspect="1" noChangeArrowheads="1"/>
        </xdr:cNvSpPr>
      </xdr:nvSpPr>
      <xdr:spPr>
        <a:xfrm>
          <a:off x="0" y="8401050"/>
          <a:ext cx="76200" cy="1238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50</xdr:row>
      <xdr:rowOff>0</xdr:rowOff>
    </xdr:from>
    <xdr:to>
      <xdr:col>0</xdr:col>
      <xdr:colOff>76200</xdr:colOff>
      <xdr:row>50</xdr:row>
      <xdr:rowOff>123825</xdr:rowOff>
    </xdr:to>
    <xdr:sp>
      <xdr:nvSpPr>
        <xdr:cNvPr id="15" name="Textfeld 31"/>
        <xdr:cNvSpPr txBox="1">
          <a:spLocks noChangeAspect="1" noChangeArrowheads="1"/>
        </xdr:cNvSpPr>
      </xdr:nvSpPr>
      <xdr:spPr>
        <a:xfrm>
          <a:off x="0" y="8572500"/>
          <a:ext cx="76200" cy="1238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52</xdr:row>
      <xdr:rowOff>0</xdr:rowOff>
    </xdr:from>
    <xdr:to>
      <xdr:col>0</xdr:col>
      <xdr:colOff>76200</xdr:colOff>
      <xdr:row>52</xdr:row>
      <xdr:rowOff>123825</xdr:rowOff>
    </xdr:to>
    <xdr:sp>
      <xdr:nvSpPr>
        <xdr:cNvPr id="16" name="Textfeld 35"/>
        <xdr:cNvSpPr txBox="1">
          <a:spLocks noChangeAspect="1" noChangeArrowheads="1"/>
        </xdr:cNvSpPr>
      </xdr:nvSpPr>
      <xdr:spPr>
        <a:xfrm>
          <a:off x="0" y="8915400"/>
          <a:ext cx="76200" cy="1238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54</xdr:row>
      <xdr:rowOff>0</xdr:rowOff>
    </xdr:from>
    <xdr:to>
      <xdr:col>0</xdr:col>
      <xdr:colOff>76200</xdr:colOff>
      <xdr:row>54</xdr:row>
      <xdr:rowOff>123825</xdr:rowOff>
    </xdr:to>
    <xdr:sp>
      <xdr:nvSpPr>
        <xdr:cNvPr id="17" name="Textfeld 37"/>
        <xdr:cNvSpPr txBox="1">
          <a:spLocks noChangeAspect="1" noChangeArrowheads="1"/>
        </xdr:cNvSpPr>
      </xdr:nvSpPr>
      <xdr:spPr>
        <a:xfrm>
          <a:off x="0" y="9258300"/>
          <a:ext cx="76200" cy="1238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53</xdr:row>
      <xdr:rowOff>0</xdr:rowOff>
    </xdr:from>
    <xdr:to>
      <xdr:col>0</xdr:col>
      <xdr:colOff>76200</xdr:colOff>
      <xdr:row>53</xdr:row>
      <xdr:rowOff>123825</xdr:rowOff>
    </xdr:to>
    <xdr:sp>
      <xdr:nvSpPr>
        <xdr:cNvPr id="18" name="Textfeld 39"/>
        <xdr:cNvSpPr txBox="1">
          <a:spLocks noChangeAspect="1" noChangeArrowheads="1"/>
        </xdr:cNvSpPr>
      </xdr:nvSpPr>
      <xdr:spPr>
        <a:xfrm>
          <a:off x="0" y="9086850"/>
          <a:ext cx="76200" cy="1238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55</xdr:row>
      <xdr:rowOff>0</xdr:rowOff>
    </xdr:from>
    <xdr:to>
      <xdr:col>0</xdr:col>
      <xdr:colOff>76200</xdr:colOff>
      <xdr:row>55</xdr:row>
      <xdr:rowOff>123825</xdr:rowOff>
    </xdr:to>
    <xdr:sp>
      <xdr:nvSpPr>
        <xdr:cNvPr id="19" name="Textfeld 40"/>
        <xdr:cNvSpPr txBox="1">
          <a:spLocks noChangeAspect="1" noChangeArrowheads="1"/>
        </xdr:cNvSpPr>
      </xdr:nvSpPr>
      <xdr:spPr>
        <a:xfrm>
          <a:off x="0" y="9429750"/>
          <a:ext cx="76200" cy="1238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58</xdr:row>
      <xdr:rowOff>0</xdr:rowOff>
    </xdr:from>
    <xdr:to>
      <xdr:col>0</xdr:col>
      <xdr:colOff>76200</xdr:colOff>
      <xdr:row>58</xdr:row>
      <xdr:rowOff>123825</xdr:rowOff>
    </xdr:to>
    <xdr:sp>
      <xdr:nvSpPr>
        <xdr:cNvPr id="20" name="Textfeld 42"/>
        <xdr:cNvSpPr txBox="1">
          <a:spLocks noChangeAspect="1" noChangeArrowheads="1"/>
        </xdr:cNvSpPr>
      </xdr:nvSpPr>
      <xdr:spPr>
        <a:xfrm>
          <a:off x="0" y="9944100"/>
          <a:ext cx="76200" cy="1238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60</xdr:row>
      <xdr:rowOff>0</xdr:rowOff>
    </xdr:from>
    <xdr:to>
      <xdr:col>0</xdr:col>
      <xdr:colOff>76200</xdr:colOff>
      <xdr:row>60</xdr:row>
      <xdr:rowOff>123825</xdr:rowOff>
    </xdr:to>
    <xdr:sp>
      <xdr:nvSpPr>
        <xdr:cNvPr id="21" name="Textfeld 43"/>
        <xdr:cNvSpPr txBox="1">
          <a:spLocks noChangeAspect="1" noChangeArrowheads="1"/>
        </xdr:cNvSpPr>
      </xdr:nvSpPr>
      <xdr:spPr>
        <a:xfrm>
          <a:off x="0" y="10287000"/>
          <a:ext cx="76200" cy="1238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64</xdr:row>
      <xdr:rowOff>0</xdr:rowOff>
    </xdr:from>
    <xdr:to>
      <xdr:col>0</xdr:col>
      <xdr:colOff>76200</xdr:colOff>
      <xdr:row>64</xdr:row>
      <xdr:rowOff>123825</xdr:rowOff>
    </xdr:to>
    <xdr:sp>
      <xdr:nvSpPr>
        <xdr:cNvPr id="22" name="Textfeld 44"/>
        <xdr:cNvSpPr txBox="1">
          <a:spLocks noChangeAspect="1" noChangeArrowheads="1"/>
        </xdr:cNvSpPr>
      </xdr:nvSpPr>
      <xdr:spPr>
        <a:xfrm>
          <a:off x="0" y="10972800"/>
          <a:ext cx="76200" cy="1238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65</xdr:row>
      <xdr:rowOff>0</xdr:rowOff>
    </xdr:from>
    <xdr:to>
      <xdr:col>0</xdr:col>
      <xdr:colOff>76200</xdr:colOff>
      <xdr:row>65</xdr:row>
      <xdr:rowOff>123825</xdr:rowOff>
    </xdr:to>
    <xdr:sp>
      <xdr:nvSpPr>
        <xdr:cNvPr id="23" name="Textfeld 46"/>
        <xdr:cNvSpPr txBox="1">
          <a:spLocks noChangeAspect="1" noChangeArrowheads="1"/>
        </xdr:cNvSpPr>
      </xdr:nvSpPr>
      <xdr:spPr>
        <a:xfrm>
          <a:off x="0" y="11144250"/>
          <a:ext cx="76200" cy="1238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73</xdr:row>
      <xdr:rowOff>0</xdr:rowOff>
    </xdr:from>
    <xdr:to>
      <xdr:col>0</xdr:col>
      <xdr:colOff>76200</xdr:colOff>
      <xdr:row>73</xdr:row>
      <xdr:rowOff>123825</xdr:rowOff>
    </xdr:to>
    <xdr:sp>
      <xdr:nvSpPr>
        <xdr:cNvPr id="24" name="Textfeld 48"/>
        <xdr:cNvSpPr txBox="1">
          <a:spLocks noChangeAspect="1" noChangeArrowheads="1"/>
        </xdr:cNvSpPr>
      </xdr:nvSpPr>
      <xdr:spPr>
        <a:xfrm>
          <a:off x="0" y="12430125"/>
          <a:ext cx="76200" cy="1238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30</xdr:row>
      <xdr:rowOff>0</xdr:rowOff>
    </xdr:from>
    <xdr:to>
      <xdr:col>0</xdr:col>
      <xdr:colOff>76200</xdr:colOff>
      <xdr:row>30</xdr:row>
      <xdr:rowOff>123825</xdr:rowOff>
    </xdr:to>
    <xdr:sp>
      <xdr:nvSpPr>
        <xdr:cNvPr id="25" name="Textfeld 50"/>
        <xdr:cNvSpPr txBox="1">
          <a:spLocks noChangeAspect="1" noChangeArrowheads="1"/>
        </xdr:cNvSpPr>
      </xdr:nvSpPr>
      <xdr:spPr>
        <a:xfrm>
          <a:off x="0" y="5143500"/>
          <a:ext cx="76200" cy="1238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44</xdr:row>
      <xdr:rowOff>0</xdr:rowOff>
    </xdr:from>
    <xdr:to>
      <xdr:col>0</xdr:col>
      <xdr:colOff>76200</xdr:colOff>
      <xdr:row>44</xdr:row>
      <xdr:rowOff>123825</xdr:rowOff>
    </xdr:to>
    <xdr:sp>
      <xdr:nvSpPr>
        <xdr:cNvPr id="26" name="Textfeld 52"/>
        <xdr:cNvSpPr txBox="1">
          <a:spLocks noChangeAspect="1" noChangeArrowheads="1"/>
        </xdr:cNvSpPr>
      </xdr:nvSpPr>
      <xdr:spPr>
        <a:xfrm>
          <a:off x="0" y="7543800"/>
          <a:ext cx="76200" cy="1238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68</xdr:row>
      <xdr:rowOff>0</xdr:rowOff>
    </xdr:from>
    <xdr:to>
      <xdr:col>0</xdr:col>
      <xdr:colOff>76200</xdr:colOff>
      <xdr:row>68</xdr:row>
      <xdr:rowOff>123825</xdr:rowOff>
    </xdr:to>
    <xdr:sp>
      <xdr:nvSpPr>
        <xdr:cNvPr id="27" name="Textfeld 53"/>
        <xdr:cNvSpPr txBox="1">
          <a:spLocks noChangeAspect="1" noChangeArrowheads="1"/>
        </xdr:cNvSpPr>
      </xdr:nvSpPr>
      <xdr:spPr>
        <a:xfrm>
          <a:off x="0" y="11658600"/>
          <a:ext cx="76200" cy="1238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14</xdr:row>
      <xdr:rowOff>0</xdr:rowOff>
    </xdr:from>
    <xdr:to>
      <xdr:col>0</xdr:col>
      <xdr:colOff>76200</xdr:colOff>
      <xdr:row>14</xdr:row>
      <xdr:rowOff>123825</xdr:rowOff>
    </xdr:to>
    <xdr:sp>
      <xdr:nvSpPr>
        <xdr:cNvPr id="28" name="Textfeld 54"/>
        <xdr:cNvSpPr txBox="1">
          <a:spLocks noChangeAspect="1" noChangeArrowheads="1"/>
        </xdr:cNvSpPr>
      </xdr:nvSpPr>
      <xdr:spPr>
        <a:xfrm>
          <a:off x="0" y="2571750"/>
          <a:ext cx="76200" cy="1238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19</xdr:row>
      <xdr:rowOff>0</xdr:rowOff>
    </xdr:from>
    <xdr:to>
      <xdr:col>0</xdr:col>
      <xdr:colOff>76200</xdr:colOff>
      <xdr:row>19</xdr:row>
      <xdr:rowOff>123825</xdr:rowOff>
    </xdr:to>
    <xdr:sp>
      <xdr:nvSpPr>
        <xdr:cNvPr id="29" name="Textfeld 57"/>
        <xdr:cNvSpPr txBox="1">
          <a:spLocks noChangeAspect="1" noChangeArrowheads="1"/>
        </xdr:cNvSpPr>
      </xdr:nvSpPr>
      <xdr:spPr>
        <a:xfrm>
          <a:off x="0" y="3429000"/>
          <a:ext cx="76200" cy="1238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7</xdr:row>
      <xdr:rowOff>0</xdr:rowOff>
    </xdr:from>
    <xdr:to>
      <xdr:col>0</xdr:col>
      <xdr:colOff>76200</xdr:colOff>
      <xdr:row>7</xdr:row>
      <xdr:rowOff>123825</xdr:rowOff>
    </xdr:to>
    <xdr:sp>
      <xdr:nvSpPr>
        <xdr:cNvPr id="30" name="Textfeld 59"/>
        <xdr:cNvSpPr txBox="1">
          <a:spLocks noChangeAspect="1" noChangeArrowheads="1"/>
        </xdr:cNvSpPr>
      </xdr:nvSpPr>
      <xdr:spPr>
        <a:xfrm>
          <a:off x="0" y="1371600"/>
          <a:ext cx="76200" cy="1238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0</xdr:col>
      <xdr:colOff>76200</xdr:colOff>
      <xdr:row>7</xdr:row>
      <xdr:rowOff>114300</xdr:rowOff>
    </xdr:to>
    <xdr:sp>
      <xdr:nvSpPr>
        <xdr:cNvPr id="1" name="Textfeld 31"/>
        <xdr:cNvSpPr txBox="1">
          <a:spLocks noChangeAspect="1" noChangeArrowheads="1"/>
        </xdr:cNvSpPr>
      </xdr:nvSpPr>
      <xdr:spPr>
        <a:xfrm>
          <a:off x="0" y="2057400"/>
          <a:ext cx="76200" cy="11430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6</xdr:row>
      <xdr:rowOff>0</xdr:rowOff>
    </xdr:from>
    <xdr:to>
      <xdr:col>0</xdr:col>
      <xdr:colOff>76200</xdr:colOff>
      <xdr:row>6</xdr:row>
      <xdr:rowOff>123825</xdr:rowOff>
    </xdr:to>
    <xdr:sp>
      <xdr:nvSpPr>
        <xdr:cNvPr id="2" name="Textfeld 32"/>
        <xdr:cNvSpPr txBox="1">
          <a:spLocks noChangeAspect="1" noChangeArrowheads="1"/>
        </xdr:cNvSpPr>
      </xdr:nvSpPr>
      <xdr:spPr>
        <a:xfrm>
          <a:off x="0" y="1171575"/>
          <a:ext cx="76200" cy="1238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8</xdr:row>
      <xdr:rowOff>0</xdr:rowOff>
    </xdr:from>
    <xdr:to>
      <xdr:col>0</xdr:col>
      <xdr:colOff>76200</xdr:colOff>
      <xdr:row>8</xdr:row>
      <xdr:rowOff>123825</xdr:rowOff>
    </xdr:to>
    <xdr:sp>
      <xdr:nvSpPr>
        <xdr:cNvPr id="3" name="Textfeld 33"/>
        <xdr:cNvSpPr txBox="1">
          <a:spLocks noChangeAspect="1" noChangeArrowheads="1"/>
        </xdr:cNvSpPr>
      </xdr:nvSpPr>
      <xdr:spPr>
        <a:xfrm>
          <a:off x="0" y="2495550"/>
          <a:ext cx="76200" cy="1238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9</xdr:row>
      <xdr:rowOff>0</xdr:rowOff>
    </xdr:from>
    <xdr:to>
      <xdr:col>0</xdr:col>
      <xdr:colOff>76200</xdr:colOff>
      <xdr:row>9</xdr:row>
      <xdr:rowOff>123825</xdr:rowOff>
    </xdr:to>
    <xdr:sp>
      <xdr:nvSpPr>
        <xdr:cNvPr id="4" name="Textfeld 34"/>
        <xdr:cNvSpPr txBox="1">
          <a:spLocks noChangeAspect="1" noChangeArrowheads="1"/>
        </xdr:cNvSpPr>
      </xdr:nvSpPr>
      <xdr:spPr>
        <a:xfrm>
          <a:off x="0" y="2809875"/>
          <a:ext cx="76200" cy="1238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10</xdr:row>
      <xdr:rowOff>0</xdr:rowOff>
    </xdr:from>
    <xdr:to>
      <xdr:col>0</xdr:col>
      <xdr:colOff>76200</xdr:colOff>
      <xdr:row>10</xdr:row>
      <xdr:rowOff>123825</xdr:rowOff>
    </xdr:to>
    <xdr:sp>
      <xdr:nvSpPr>
        <xdr:cNvPr id="5" name="Textfeld 35"/>
        <xdr:cNvSpPr txBox="1">
          <a:spLocks noChangeAspect="1" noChangeArrowheads="1"/>
        </xdr:cNvSpPr>
      </xdr:nvSpPr>
      <xdr:spPr>
        <a:xfrm>
          <a:off x="0" y="3114675"/>
          <a:ext cx="76200" cy="1238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11</xdr:row>
      <xdr:rowOff>0</xdr:rowOff>
    </xdr:from>
    <xdr:to>
      <xdr:col>0</xdr:col>
      <xdr:colOff>76200</xdr:colOff>
      <xdr:row>11</xdr:row>
      <xdr:rowOff>123825</xdr:rowOff>
    </xdr:to>
    <xdr:sp>
      <xdr:nvSpPr>
        <xdr:cNvPr id="6" name="Textfeld 36"/>
        <xdr:cNvSpPr txBox="1">
          <a:spLocks noChangeAspect="1" noChangeArrowheads="1"/>
        </xdr:cNvSpPr>
      </xdr:nvSpPr>
      <xdr:spPr>
        <a:xfrm>
          <a:off x="0" y="3305175"/>
          <a:ext cx="76200" cy="1238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12</xdr:row>
      <xdr:rowOff>0</xdr:rowOff>
    </xdr:from>
    <xdr:to>
      <xdr:col>0</xdr:col>
      <xdr:colOff>76200</xdr:colOff>
      <xdr:row>12</xdr:row>
      <xdr:rowOff>123825</xdr:rowOff>
    </xdr:to>
    <xdr:sp>
      <xdr:nvSpPr>
        <xdr:cNvPr id="7" name="Textfeld 37"/>
        <xdr:cNvSpPr txBox="1">
          <a:spLocks noChangeAspect="1" noChangeArrowheads="1"/>
        </xdr:cNvSpPr>
      </xdr:nvSpPr>
      <xdr:spPr>
        <a:xfrm>
          <a:off x="0" y="3495675"/>
          <a:ext cx="76200" cy="1238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13</xdr:row>
      <xdr:rowOff>0</xdr:rowOff>
    </xdr:from>
    <xdr:to>
      <xdr:col>0</xdr:col>
      <xdr:colOff>76200</xdr:colOff>
      <xdr:row>13</xdr:row>
      <xdr:rowOff>123825</xdr:rowOff>
    </xdr:to>
    <xdr:sp>
      <xdr:nvSpPr>
        <xdr:cNvPr id="8" name="Textfeld 38"/>
        <xdr:cNvSpPr txBox="1">
          <a:spLocks noChangeAspect="1" noChangeArrowheads="1"/>
        </xdr:cNvSpPr>
      </xdr:nvSpPr>
      <xdr:spPr>
        <a:xfrm>
          <a:off x="0" y="3800475"/>
          <a:ext cx="76200" cy="1238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14</xdr:row>
      <xdr:rowOff>0</xdr:rowOff>
    </xdr:from>
    <xdr:to>
      <xdr:col>0</xdr:col>
      <xdr:colOff>76200</xdr:colOff>
      <xdr:row>14</xdr:row>
      <xdr:rowOff>123825</xdr:rowOff>
    </xdr:to>
    <xdr:sp>
      <xdr:nvSpPr>
        <xdr:cNvPr id="9" name="Textfeld 39"/>
        <xdr:cNvSpPr txBox="1">
          <a:spLocks noChangeAspect="1" noChangeArrowheads="1"/>
        </xdr:cNvSpPr>
      </xdr:nvSpPr>
      <xdr:spPr>
        <a:xfrm>
          <a:off x="0" y="3990975"/>
          <a:ext cx="76200" cy="1238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15</xdr:row>
      <xdr:rowOff>0</xdr:rowOff>
    </xdr:from>
    <xdr:to>
      <xdr:col>0</xdr:col>
      <xdr:colOff>76200</xdr:colOff>
      <xdr:row>15</xdr:row>
      <xdr:rowOff>123825</xdr:rowOff>
    </xdr:to>
    <xdr:sp>
      <xdr:nvSpPr>
        <xdr:cNvPr id="10" name="Textfeld 40"/>
        <xdr:cNvSpPr txBox="1">
          <a:spLocks noChangeAspect="1" noChangeArrowheads="1"/>
        </xdr:cNvSpPr>
      </xdr:nvSpPr>
      <xdr:spPr>
        <a:xfrm>
          <a:off x="0" y="4181475"/>
          <a:ext cx="76200" cy="1238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16</xdr:row>
      <xdr:rowOff>0</xdr:rowOff>
    </xdr:from>
    <xdr:to>
      <xdr:col>0</xdr:col>
      <xdr:colOff>76200</xdr:colOff>
      <xdr:row>16</xdr:row>
      <xdr:rowOff>123825</xdr:rowOff>
    </xdr:to>
    <xdr:sp>
      <xdr:nvSpPr>
        <xdr:cNvPr id="11" name="Textfeld 41"/>
        <xdr:cNvSpPr txBox="1">
          <a:spLocks noChangeAspect="1" noChangeArrowheads="1"/>
        </xdr:cNvSpPr>
      </xdr:nvSpPr>
      <xdr:spPr>
        <a:xfrm>
          <a:off x="0" y="4371975"/>
          <a:ext cx="76200" cy="1238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18</xdr:row>
      <xdr:rowOff>0</xdr:rowOff>
    </xdr:from>
    <xdr:to>
      <xdr:col>0</xdr:col>
      <xdr:colOff>76200</xdr:colOff>
      <xdr:row>18</xdr:row>
      <xdr:rowOff>123825</xdr:rowOff>
    </xdr:to>
    <xdr:sp>
      <xdr:nvSpPr>
        <xdr:cNvPr id="12" name="Textfeld 42"/>
        <xdr:cNvSpPr txBox="1">
          <a:spLocks noChangeAspect="1" noChangeArrowheads="1"/>
        </xdr:cNvSpPr>
      </xdr:nvSpPr>
      <xdr:spPr>
        <a:xfrm>
          <a:off x="0" y="4752975"/>
          <a:ext cx="76200" cy="1238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19</xdr:row>
      <xdr:rowOff>0</xdr:rowOff>
    </xdr:from>
    <xdr:to>
      <xdr:col>0</xdr:col>
      <xdr:colOff>76200</xdr:colOff>
      <xdr:row>19</xdr:row>
      <xdr:rowOff>123825</xdr:rowOff>
    </xdr:to>
    <xdr:sp>
      <xdr:nvSpPr>
        <xdr:cNvPr id="13" name="Textfeld 43"/>
        <xdr:cNvSpPr txBox="1">
          <a:spLocks noChangeAspect="1" noChangeArrowheads="1"/>
        </xdr:cNvSpPr>
      </xdr:nvSpPr>
      <xdr:spPr>
        <a:xfrm>
          <a:off x="0" y="5057775"/>
          <a:ext cx="76200" cy="1238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21</xdr:row>
      <xdr:rowOff>0</xdr:rowOff>
    </xdr:from>
    <xdr:to>
      <xdr:col>0</xdr:col>
      <xdr:colOff>76200</xdr:colOff>
      <xdr:row>21</xdr:row>
      <xdr:rowOff>123825</xdr:rowOff>
    </xdr:to>
    <xdr:sp>
      <xdr:nvSpPr>
        <xdr:cNvPr id="14" name="Textfeld 44"/>
        <xdr:cNvSpPr txBox="1">
          <a:spLocks noChangeAspect="1" noChangeArrowheads="1"/>
        </xdr:cNvSpPr>
      </xdr:nvSpPr>
      <xdr:spPr>
        <a:xfrm>
          <a:off x="0" y="6134100"/>
          <a:ext cx="76200" cy="1238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22</xdr:row>
      <xdr:rowOff>0</xdr:rowOff>
    </xdr:from>
    <xdr:to>
      <xdr:col>0</xdr:col>
      <xdr:colOff>76200</xdr:colOff>
      <xdr:row>22</xdr:row>
      <xdr:rowOff>123825</xdr:rowOff>
    </xdr:to>
    <xdr:sp>
      <xdr:nvSpPr>
        <xdr:cNvPr id="15" name="Textfeld 45"/>
        <xdr:cNvSpPr txBox="1">
          <a:spLocks noChangeAspect="1" noChangeArrowheads="1"/>
        </xdr:cNvSpPr>
      </xdr:nvSpPr>
      <xdr:spPr>
        <a:xfrm>
          <a:off x="0" y="6324600"/>
          <a:ext cx="76200" cy="1238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23</xdr:row>
      <xdr:rowOff>0</xdr:rowOff>
    </xdr:from>
    <xdr:to>
      <xdr:col>0</xdr:col>
      <xdr:colOff>76200</xdr:colOff>
      <xdr:row>23</xdr:row>
      <xdr:rowOff>123825</xdr:rowOff>
    </xdr:to>
    <xdr:sp>
      <xdr:nvSpPr>
        <xdr:cNvPr id="16" name="Textfeld 46"/>
        <xdr:cNvSpPr txBox="1">
          <a:spLocks noChangeAspect="1" noChangeArrowheads="1"/>
        </xdr:cNvSpPr>
      </xdr:nvSpPr>
      <xdr:spPr>
        <a:xfrm>
          <a:off x="0" y="6515100"/>
          <a:ext cx="76200" cy="1238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25</xdr:row>
      <xdr:rowOff>0</xdr:rowOff>
    </xdr:from>
    <xdr:to>
      <xdr:col>0</xdr:col>
      <xdr:colOff>76200</xdr:colOff>
      <xdr:row>25</xdr:row>
      <xdr:rowOff>123825</xdr:rowOff>
    </xdr:to>
    <xdr:sp>
      <xdr:nvSpPr>
        <xdr:cNvPr id="17" name="Textfeld 47"/>
        <xdr:cNvSpPr txBox="1">
          <a:spLocks noChangeAspect="1" noChangeArrowheads="1"/>
        </xdr:cNvSpPr>
      </xdr:nvSpPr>
      <xdr:spPr>
        <a:xfrm>
          <a:off x="0" y="6896100"/>
          <a:ext cx="76200" cy="1238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24</xdr:row>
      <xdr:rowOff>0</xdr:rowOff>
    </xdr:from>
    <xdr:to>
      <xdr:col>0</xdr:col>
      <xdr:colOff>76200</xdr:colOff>
      <xdr:row>24</xdr:row>
      <xdr:rowOff>123825</xdr:rowOff>
    </xdr:to>
    <xdr:sp>
      <xdr:nvSpPr>
        <xdr:cNvPr id="18" name="Textfeld 48"/>
        <xdr:cNvSpPr txBox="1">
          <a:spLocks noChangeAspect="1" noChangeArrowheads="1"/>
        </xdr:cNvSpPr>
      </xdr:nvSpPr>
      <xdr:spPr>
        <a:xfrm>
          <a:off x="0" y="6705600"/>
          <a:ext cx="76200" cy="1238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26</xdr:row>
      <xdr:rowOff>0</xdr:rowOff>
    </xdr:from>
    <xdr:to>
      <xdr:col>0</xdr:col>
      <xdr:colOff>76200</xdr:colOff>
      <xdr:row>26</xdr:row>
      <xdr:rowOff>123825</xdr:rowOff>
    </xdr:to>
    <xdr:sp>
      <xdr:nvSpPr>
        <xdr:cNvPr id="19" name="Textfeld 49"/>
        <xdr:cNvSpPr txBox="1">
          <a:spLocks noChangeAspect="1" noChangeArrowheads="1"/>
        </xdr:cNvSpPr>
      </xdr:nvSpPr>
      <xdr:spPr>
        <a:xfrm>
          <a:off x="0" y="7086600"/>
          <a:ext cx="76200" cy="1238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27</xdr:row>
      <xdr:rowOff>0</xdr:rowOff>
    </xdr:from>
    <xdr:to>
      <xdr:col>0</xdr:col>
      <xdr:colOff>76200</xdr:colOff>
      <xdr:row>27</xdr:row>
      <xdr:rowOff>123825</xdr:rowOff>
    </xdr:to>
    <xdr:sp>
      <xdr:nvSpPr>
        <xdr:cNvPr id="20" name="Textfeld 50"/>
        <xdr:cNvSpPr txBox="1">
          <a:spLocks noChangeAspect="1" noChangeArrowheads="1"/>
        </xdr:cNvSpPr>
      </xdr:nvSpPr>
      <xdr:spPr>
        <a:xfrm>
          <a:off x="0" y="7391400"/>
          <a:ext cx="76200" cy="1238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28</xdr:row>
      <xdr:rowOff>0</xdr:rowOff>
    </xdr:from>
    <xdr:to>
      <xdr:col>0</xdr:col>
      <xdr:colOff>76200</xdr:colOff>
      <xdr:row>28</xdr:row>
      <xdr:rowOff>123825</xdr:rowOff>
    </xdr:to>
    <xdr:sp>
      <xdr:nvSpPr>
        <xdr:cNvPr id="21" name="Textfeld 51"/>
        <xdr:cNvSpPr txBox="1">
          <a:spLocks noChangeAspect="1" noChangeArrowheads="1"/>
        </xdr:cNvSpPr>
      </xdr:nvSpPr>
      <xdr:spPr>
        <a:xfrm>
          <a:off x="0" y="7858125"/>
          <a:ext cx="76200" cy="1238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29</xdr:row>
      <xdr:rowOff>0</xdr:rowOff>
    </xdr:from>
    <xdr:to>
      <xdr:col>0</xdr:col>
      <xdr:colOff>76200</xdr:colOff>
      <xdr:row>29</xdr:row>
      <xdr:rowOff>114300</xdr:rowOff>
    </xdr:to>
    <xdr:sp>
      <xdr:nvSpPr>
        <xdr:cNvPr id="22" name="Textfeld 52"/>
        <xdr:cNvSpPr txBox="1">
          <a:spLocks noChangeAspect="1" noChangeArrowheads="1"/>
        </xdr:cNvSpPr>
      </xdr:nvSpPr>
      <xdr:spPr>
        <a:xfrm>
          <a:off x="0" y="8048625"/>
          <a:ext cx="76200" cy="11430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30</xdr:row>
      <xdr:rowOff>0</xdr:rowOff>
    </xdr:from>
    <xdr:to>
      <xdr:col>0</xdr:col>
      <xdr:colOff>76200</xdr:colOff>
      <xdr:row>30</xdr:row>
      <xdr:rowOff>123825</xdr:rowOff>
    </xdr:to>
    <xdr:sp>
      <xdr:nvSpPr>
        <xdr:cNvPr id="23" name="Textfeld 53"/>
        <xdr:cNvSpPr txBox="1">
          <a:spLocks noChangeAspect="1" noChangeArrowheads="1"/>
        </xdr:cNvSpPr>
      </xdr:nvSpPr>
      <xdr:spPr>
        <a:xfrm>
          <a:off x="0" y="8486775"/>
          <a:ext cx="76200" cy="1238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32</xdr:row>
      <xdr:rowOff>0</xdr:rowOff>
    </xdr:from>
    <xdr:to>
      <xdr:col>0</xdr:col>
      <xdr:colOff>76200</xdr:colOff>
      <xdr:row>32</xdr:row>
      <xdr:rowOff>123825</xdr:rowOff>
    </xdr:to>
    <xdr:sp>
      <xdr:nvSpPr>
        <xdr:cNvPr id="24" name="Textfeld 54"/>
        <xdr:cNvSpPr txBox="1">
          <a:spLocks noChangeAspect="1" noChangeArrowheads="1"/>
        </xdr:cNvSpPr>
      </xdr:nvSpPr>
      <xdr:spPr>
        <a:xfrm>
          <a:off x="0" y="8982075"/>
          <a:ext cx="76200" cy="1238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17</xdr:row>
      <xdr:rowOff>0</xdr:rowOff>
    </xdr:from>
    <xdr:to>
      <xdr:col>0</xdr:col>
      <xdr:colOff>76200</xdr:colOff>
      <xdr:row>17</xdr:row>
      <xdr:rowOff>123825</xdr:rowOff>
    </xdr:to>
    <xdr:sp>
      <xdr:nvSpPr>
        <xdr:cNvPr id="25" name="Textfeld 55"/>
        <xdr:cNvSpPr txBox="1">
          <a:spLocks noChangeAspect="1" noChangeArrowheads="1"/>
        </xdr:cNvSpPr>
      </xdr:nvSpPr>
      <xdr:spPr>
        <a:xfrm>
          <a:off x="0" y="4562475"/>
          <a:ext cx="76200" cy="1238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20</xdr:row>
      <xdr:rowOff>0</xdr:rowOff>
    </xdr:from>
    <xdr:to>
      <xdr:col>0</xdr:col>
      <xdr:colOff>76200</xdr:colOff>
      <xdr:row>20</xdr:row>
      <xdr:rowOff>123825</xdr:rowOff>
    </xdr:to>
    <xdr:sp>
      <xdr:nvSpPr>
        <xdr:cNvPr id="26" name="Textfeld 56"/>
        <xdr:cNvSpPr txBox="1">
          <a:spLocks noChangeAspect="1" noChangeArrowheads="1"/>
        </xdr:cNvSpPr>
      </xdr:nvSpPr>
      <xdr:spPr>
        <a:xfrm>
          <a:off x="0" y="5943600"/>
          <a:ext cx="76200" cy="1238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31</xdr:row>
      <xdr:rowOff>0</xdr:rowOff>
    </xdr:from>
    <xdr:to>
      <xdr:col>0</xdr:col>
      <xdr:colOff>76200</xdr:colOff>
      <xdr:row>31</xdr:row>
      <xdr:rowOff>123825</xdr:rowOff>
    </xdr:to>
    <xdr:sp>
      <xdr:nvSpPr>
        <xdr:cNvPr id="27" name="Textfeld 57"/>
        <xdr:cNvSpPr txBox="1">
          <a:spLocks noChangeAspect="1" noChangeArrowheads="1"/>
        </xdr:cNvSpPr>
      </xdr:nvSpPr>
      <xdr:spPr>
        <a:xfrm>
          <a:off x="0" y="8791575"/>
          <a:ext cx="76200" cy="1238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twoCellAnchor>
    <xdr:from>
      <xdr:col>0</xdr:col>
      <xdr:colOff>0</xdr:colOff>
      <xdr:row>5</xdr:row>
      <xdr:rowOff>0</xdr:rowOff>
    </xdr:from>
    <xdr:to>
      <xdr:col>0</xdr:col>
      <xdr:colOff>76200</xdr:colOff>
      <xdr:row>5</xdr:row>
      <xdr:rowOff>114300</xdr:rowOff>
    </xdr:to>
    <xdr:sp>
      <xdr:nvSpPr>
        <xdr:cNvPr id="28" name="Textfeld 58"/>
        <xdr:cNvSpPr txBox="1">
          <a:spLocks noChangeAspect="1" noChangeArrowheads="1"/>
        </xdr:cNvSpPr>
      </xdr:nvSpPr>
      <xdr:spPr>
        <a:xfrm>
          <a:off x="0" y="962025"/>
          <a:ext cx="76200" cy="11430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50"/>
  <sheetViews>
    <sheetView view="pageBreakPreview" zoomScaleSheetLayoutView="100" zoomScalePageLayoutView="0" workbookViewId="0" topLeftCell="A25">
      <selection activeCell="D7" sqref="D7:J7"/>
    </sheetView>
  </sheetViews>
  <sheetFormatPr defaultColWidth="11.28125" defaultRowHeight="12.75"/>
  <cols>
    <col min="1" max="1" width="10.7109375" style="0" customWidth="1"/>
    <col min="2" max="2" width="8.7109375" style="0" customWidth="1"/>
    <col min="3" max="3" width="1.7109375" style="0" customWidth="1"/>
    <col min="4" max="4" width="11.7109375" style="0" customWidth="1"/>
    <col min="5" max="5" width="9.7109375" style="0" customWidth="1"/>
    <col min="6" max="7" width="10.7109375" style="0" customWidth="1"/>
    <col min="8" max="8" width="9.7109375" style="0" customWidth="1"/>
    <col min="9" max="9" width="10.7109375" style="0" customWidth="1"/>
    <col min="10" max="10" width="6.7109375" style="0" customWidth="1"/>
  </cols>
  <sheetData>
    <row r="1" spans="1:11" s="24" customFormat="1" ht="12.75">
      <c r="A1"/>
      <c r="B1"/>
      <c r="C1"/>
      <c r="D1"/>
      <c r="E1"/>
      <c r="F1" s="49"/>
      <c r="G1"/>
      <c r="H1"/>
      <c r="J1" s="1" t="s">
        <v>7</v>
      </c>
      <c r="K1"/>
    </row>
    <row r="2" spans="1:11" s="24" customFormat="1" ht="12.75">
      <c r="A2"/>
      <c r="B2"/>
      <c r="C2"/>
      <c r="D2"/>
      <c r="E2"/>
      <c r="F2"/>
      <c r="G2"/>
      <c r="H2"/>
      <c r="I2"/>
      <c r="J2"/>
      <c r="K2"/>
    </row>
    <row r="3" spans="1:11" s="24" customFormat="1" ht="18">
      <c r="A3" s="77" t="s">
        <v>178</v>
      </c>
      <c r="B3" s="2"/>
      <c r="C3"/>
      <c r="D3"/>
      <c r="E3"/>
      <c r="F3"/>
      <c r="G3"/>
      <c r="H3"/>
      <c r="I3"/>
      <c r="J3"/>
      <c r="K3"/>
    </row>
    <row r="4" spans="1:11" s="24" customFormat="1" ht="15">
      <c r="A4" s="2"/>
      <c r="B4" s="2"/>
      <c r="C4"/>
      <c r="D4"/>
      <c r="E4"/>
      <c r="F4"/>
      <c r="G4"/>
      <c r="H4"/>
      <c r="I4"/>
      <c r="J4"/>
      <c r="K4"/>
    </row>
    <row r="5" spans="1:11" s="24" customFormat="1" ht="13.5" customHeight="1">
      <c r="A5" s="3" t="s">
        <v>174</v>
      </c>
      <c r="B5" s="5"/>
      <c r="C5" s="4"/>
      <c r="D5" s="3" t="s">
        <v>175</v>
      </c>
      <c r="E5" s="4"/>
      <c r="F5" s="122" t="s">
        <v>177</v>
      </c>
      <c r="G5" s="123"/>
      <c r="H5" s="124"/>
      <c r="I5" s="120" t="s">
        <v>176</v>
      </c>
      <c r="J5" s="121"/>
      <c r="K5"/>
    </row>
    <row r="6" spans="1:11" s="24" customFormat="1" ht="13.5" customHeight="1">
      <c r="A6" s="125"/>
      <c r="B6" s="126"/>
      <c r="C6" s="132"/>
      <c r="D6" s="133"/>
      <c r="E6" s="134"/>
      <c r="F6" s="125"/>
      <c r="G6" s="126"/>
      <c r="H6" s="127"/>
      <c r="I6" s="125"/>
      <c r="J6" s="127"/>
      <c r="K6"/>
    </row>
    <row r="7" spans="1:11" s="24" customFormat="1" ht="13.5" customHeight="1">
      <c r="A7" s="8" t="s">
        <v>10</v>
      </c>
      <c r="B7" s="9"/>
      <c r="C7" s="9" t="s">
        <v>11</v>
      </c>
      <c r="D7" s="104"/>
      <c r="E7" s="104"/>
      <c r="F7" s="104"/>
      <c r="G7" s="104"/>
      <c r="H7" s="104"/>
      <c r="I7" s="104"/>
      <c r="J7" s="95"/>
      <c r="K7"/>
    </row>
    <row r="8" spans="1:11" s="24" customFormat="1" ht="13.5" customHeight="1">
      <c r="A8" s="8" t="s">
        <v>9</v>
      </c>
      <c r="B8" s="9"/>
      <c r="C8" s="9" t="s">
        <v>11</v>
      </c>
      <c r="D8" s="104"/>
      <c r="E8" s="104"/>
      <c r="F8" s="104"/>
      <c r="G8" s="104"/>
      <c r="H8" s="104"/>
      <c r="I8" s="104"/>
      <c r="J8" s="95"/>
      <c r="K8"/>
    </row>
    <row r="9" spans="1:11" s="24" customFormat="1" ht="13.5" customHeight="1">
      <c r="A9" s="3" t="s">
        <v>8</v>
      </c>
      <c r="B9" s="5"/>
      <c r="C9" s="5" t="s">
        <v>11</v>
      </c>
      <c r="D9" s="135"/>
      <c r="E9" s="135"/>
      <c r="F9" s="135"/>
      <c r="G9" s="135"/>
      <c r="H9" s="135"/>
      <c r="I9" s="135"/>
      <c r="J9" s="136"/>
      <c r="K9"/>
    </row>
    <row r="10" spans="1:11" s="24" customFormat="1" ht="13.5" customHeight="1">
      <c r="A10" s="6"/>
      <c r="B10" s="7"/>
      <c r="C10" s="7"/>
      <c r="D10" s="137"/>
      <c r="E10" s="137"/>
      <c r="F10" s="137"/>
      <c r="G10" s="137"/>
      <c r="H10" s="137"/>
      <c r="I10" s="137"/>
      <c r="J10" s="138"/>
      <c r="K10"/>
    </row>
    <row r="11" spans="1:11" s="24" customFormat="1" ht="13.5" customHeight="1">
      <c r="A11" s="6" t="s">
        <v>1</v>
      </c>
      <c r="B11" s="7"/>
      <c r="C11" s="7"/>
      <c r="D11" s="137"/>
      <c r="E11" s="137"/>
      <c r="F11" s="137"/>
      <c r="G11" s="137"/>
      <c r="H11" s="137"/>
      <c r="I11" s="137"/>
      <c r="J11" s="138"/>
      <c r="K11"/>
    </row>
    <row r="12" spans="1:11" s="24" customFormat="1" ht="13.5" customHeight="1">
      <c r="A12" s="6"/>
      <c r="B12" s="7"/>
      <c r="C12" s="7"/>
      <c r="D12" s="137"/>
      <c r="E12" s="137"/>
      <c r="F12" s="137"/>
      <c r="G12" s="137"/>
      <c r="H12" s="137"/>
      <c r="I12" s="137"/>
      <c r="J12" s="138"/>
      <c r="K12"/>
    </row>
    <row r="13" spans="1:11" s="24" customFormat="1" ht="13.5" customHeight="1">
      <c r="A13" s="6" t="s">
        <v>1</v>
      </c>
      <c r="B13" s="7"/>
      <c r="C13" s="7"/>
      <c r="D13" s="137"/>
      <c r="E13" s="137"/>
      <c r="F13" s="137"/>
      <c r="G13" s="137"/>
      <c r="H13" s="137"/>
      <c r="I13" s="137"/>
      <c r="J13" s="138"/>
      <c r="K13"/>
    </row>
    <row r="14" spans="1:11" s="24" customFormat="1" ht="13.5" customHeight="1">
      <c r="A14" s="6"/>
      <c r="B14" s="7"/>
      <c r="C14" s="7"/>
      <c r="D14" s="137"/>
      <c r="E14" s="137"/>
      <c r="F14" s="137"/>
      <c r="G14" s="137"/>
      <c r="H14" s="137"/>
      <c r="I14" s="137"/>
      <c r="J14" s="138"/>
      <c r="K14"/>
    </row>
    <row r="15" spans="1:11" s="24" customFormat="1" ht="13.5" customHeight="1">
      <c r="A15" s="10" t="s">
        <v>12</v>
      </c>
      <c r="B15" s="11"/>
      <c r="C15" s="11" t="s">
        <v>11</v>
      </c>
      <c r="D15" s="139"/>
      <c r="E15" s="139"/>
      <c r="F15" s="139"/>
      <c r="G15" s="139"/>
      <c r="H15" s="139"/>
      <c r="I15" s="139"/>
      <c r="J15" s="134"/>
      <c r="K15"/>
    </row>
    <row r="16" spans="1:11" s="24" customFormat="1" ht="13.5" customHeight="1">
      <c r="A16" s="8" t="s">
        <v>159</v>
      </c>
      <c r="B16" s="9"/>
      <c r="C16" s="9" t="s">
        <v>11</v>
      </c>
      <c r="D16" s="104"/>
      <c r="E16" s="104"/>
      <c r="F16" s="104"/>
      <c r="G16" s="104"/>
      <c r="H16" s="104"/>
      <c r="I16" s="104"/>
      <c r="J16" s="95"/>
      <c r="K16"/>
    </row>
    <row r="17" spans="1:11" s="24" customFormat="1" ht="13.5" customHeight="1">
      <c r="A17" s="8" t="s">
        <v>160</v>
      </c>
      <c r="B17" s="9"/>
      <c r="C17" s="9" t="s">
        <v>11</v>
      </c>
      <c r="D17" s="104"/>
      <c r="E17" s="104"/>
      <c r="F17" s="104"/>
      <c r="G17" s="104"/>
      <c r="H17" s="104"/>
      <c r="I17" s="104"/>
      <c r="J17" s="95"/>
      <c r="K17"/>
    </row>
    <row r="18" spans="1:11" s="24" customFormat="1" ht="13.5" customHeight="1">
      <c r="A18" s="8" t="s">
        <v>161</v>
      </c>
      <c r="B18" s="9"/>
      <c r="C18" s="9" t="s">
        <v>11</v>
      </c>
      <c r="D18" s="104"/>
      <c r="E18" s="104"/>
      <c r="F18" s="104"/>
      <c r="G18" s="104"/>
      <c r="H18" s="104"/>
      <c r="I18" s="104"/>
      <c r="J18" s="95"/>
      <c r="K18"/>
    </row>
    <row r="19" spans="1:11" s="24" customFormat="1" ht="12.75">
      <c r="A19"/>
      <c r="B19"/>
      <c r="C19"/>
      <c r="D19" s="78"/>
      <c r="E19" s="78"/>
      <c r="F19" s="78"/>
      <c r="G19" s="78"/>
      <c r="H19" s="78"/>
      <c r="I19" s="78"/>
      <c r="J19" s="78"/>
      <c r="K19"/>
    </row>
    <row r="20" spans="1:11" s="24" customFormat="1" ht="14.25">
      <c r="A20" s="3" t="s">
        <v>14</v>
      </c>
      <c r="B20" s="5"/>
      <c r="C20" s="5" t="s">
        <v>11</v>
      </c>
      <c r="D20" s="128"/>
      <c r="E20" s="128"/>
      <c r="F20" s="128"/>
      <c r="G20" s="128"/>
      <c r="H20" s="128"/>
      <c r="I20" s="128"/>
      <c r="J20" s="129"/>
      <c r="K20"/>
    </row>
    <row r="21" spans="1:11" s="24" customFormat="1" ht="14.25">
      <c r="A21" s="6" t="s">
        <v>133</v>
      </c>
      <c r="B21" s="7"/>
      <c r="C21" s="7" t="s">
        <v>11</v>
      </c>
      <c r="D21" s="130"/>
      <c r="E21" s="130"/>
      <c r="F21" s="130"/>
      <c r="G21" s="130"/>
      <c r="H21" s="130"/>
      <c r="I21" s="130"/>
      <c r="J21" s="131"/>
      <c r="K21"/>
    </row>
    <row r="22" spans="1:11" s="24" customFormat="1" ht="14.25">
      <c r="A22" s="27" t="s">
        <v>13</v>
      </c>
      <c r="B22" s="47"/>
      <c r="C22" s="47" t="s">
        <v>11</v>
      </c>
      <c r="D22" s="113"/>
      <c r="E22" s="113"/>
      <c r="F22" s="113"/>
      <c r="G22" s="113"/>
      <c r="H22" s="113"/>
      <c r="I22" s="113"/>
      <c r="J22" s="114"/>
      <c r="K22"/>
    </row>
    <row r="23" spans="1:11" s="24" customFormat="1" ht="12.75">
      <c r="A23"/>
      <c r="B23"/>
      <c r="C23"/>
      <c r="D23"/>
      <c r="E23"/>
      <c r="F23"/>
      <c r="G23"/>
      <c r="H23"/>
      <c r="I23"/>
      <c r="J23"/>
      <c r="K23"/>
    </row>
    <row r="24" spans="1:11" s="24" customFormat="1" ht="12.75">
      <c r="A24"/>
      <c r="B24"/>
      <c r="C24"/>
      <c r="D24"/>
      <c r="E24"/>
      <c r="F24"/>
      <c r="G24"/>
      <c r="H24"/>
      <c r="I24"/>
      <c r="J24"/>
      <c r="K24"/>
    </row>
    <row r="25" spans="1:11" s="24" customFormat="1" ht="48" customHeight="1">
      <c r="A25" s="12" t="s">
        <v>2</v>
      </c>
      <c r="B25" s="105" t="s">
        <v>3</v>
      </c>
      <c r="C25" s="105"/>
      <c r="D25" s="105"/>
      <c r="E25" s="105"/>
      <c r="F25" s="105"/>
      <c r="G25" s="105"/>
      <c r="H25" s="105"/>
      <c r="I25" s="105"/>
      <c r="J25"/>
      <c r="K25"/>
    </row>
    <row r="26" spans="1:11" s="24" customFormat="1" ht="25.5" customHeight="1">
      <c r="A26" s="12" t="s">
        <v>4</v>
      </c>
      <c r="B26" s="105" t="s">
        <v>172</v>
      </c>
      <c r="C26" s="105"/>
      <c r="D26" s="105"/>
      <c r="E26" s="105"/>
      <c r="F26" s="105"/>
      <c r="G26" s="105"/>
      <c r="H26" s="105"/>
      <c r="I26" s="105"/>
      <c r="J26"/>
      <c r="K26"/>
    </row>
    <row r="27" spans="1:11" s="24" customFormat="1" ht="25.5" customHeight="1">
      <c r="A27" s="12" t="s">
        <v>5</v>
      </c>
      <c r="B27" s="105" t="s">
        <v>6</v>
      </c>
      <c r="C27" s="105"/>
      <c r="D27" s="105"/>
      <c r="E27" s="105"/>
      <c r="F27" s="105"/>
      <c r="G27" s="105"/>
      <c r="H27" s="105"/>
      <c r="I27" s="105"/>
      <c r="J27"/>
      <c r="K27"/>
    </row>
    <row r="28" spans="1:11" s="24" customFormat="1" ht="25.5" customHeight="1">
      <c r="A28" s="12"/>
      <c r="B28" s="46"/>
      <c r="C28" s="46"/>
      <c r="D28" s="46"/>
      <c r="E28" s="46"/>
      <c r="F28" s="46"/>
      <c r="G28" s="46"/>
      <c r="H28" s="46"/>
      <c r="I28" s="46"/>
      <c r="J28"/>
      <c r="K28"/>
    </row>
    <row r="29" spans="1:11" s="24" customFormat="1" ht="25.5" customHeight="1">
      <c r="A29" s="12"/>
      <c r="B29" s="46"/>
      <c r="C29" s="46"/>
      <c r="D29" s="46"/>
      <c r="E29" s="46"/>
      <c r="F29" s="46"/>
      <c r="G29" s="46"/>
      <c r="H29" s="46"/>
      <c r="I29" s="46"/>
      <c r="J29"/>
      <c r="K29"/>
    </row>
    <row r="30" spans="1:11" s="24" customFormat="1" ht="12.75">
      <c r="A30"/>
      <c r="B30"/>
      <c r="C30"/>
      <c r="D30"/>
      <c r="E30"/>
      <c r="F30"/>
      <c r="G30"/>
      <c r="H30"/>
      <c r="I30"/>
      <c r="J30"/>
      <c r="K30"/>
    </row>
    <row r="31" spans="1:11" s="24" customFormat="1" ht="13.5" customHeight="1">
      <c r="A31" s="106" t="s">
        <v>150</v>
      </c>
      <c r="B31" s="106"/>
      <c r="C31" s="106"/>
      <c r="D31" s="106"/>
      <c r="E31" s="106"/>
      <c r="F31" s="106"/>
      <c r="G31" s="106"/>
      <c r="H31" s="106"/>
      <c r="I31" s="106"/>
      <c r="J31"/>
      <c r="K31"/>
    </row>
    <row r="32" spans="1:6" s="24" customFormat="1" ht="12.75" customHeight="1">
      <c r="A32" s="25"/>
      <c r="B32" s="25"/>
      <c r="C32" s="25"/>
      <c r="D32" s="25"/>
      <c r="E32" s="41"/>
      <c r="F32" s="42"/>
    </row>
    <row r="33" spans="1:10" s="24" customFormat="1" ht="12.75">
      <c r="A33" s="44"/>
      <c r="B33" s="107" t="s">
        <v>134</v>
      </c>
      <c r="C33" s="108"/>
      <c r="D33" s="109"/>
      <c r="E33" s="107" t="s">
        <v>135</v>
      </c>
      <c r="F33" s="109"/>
      <c r="G33" s="107" t="s">
        <v>136</v>
      </c>
      <c r="H33" s="109"/>
      <c r="I33" s="107" t="s">
        <v>137</v>
      </c>
      <c r="J33" s="109"/>
    </row>
    <row r="34" spans="1:10" s="24" customFormat="1" ht="12.75">
      <c r="A34" s="45"/>
      <c r="B34" s="110" t="s">
        <v>138</v>
      </c>
      <c r="C34" s="111"/>
      <c r="D34" s="112"/>
      <c r="E34" s="110" t="s">
        <v>139</v>
      </c>
      <c r="F34" s="112"/>
      <c r="G34" s="110" t="s">
        <v>139</v>
      </c>
      <c r="H34" s="112"/>
      <c r="I34" s="110" t="s">
        <v>140</v>
      </c>
      <c r="J34" s="112"/>
    </row>
    <row r="35" spans="1:10" s="24" customFormat="1" ht="12.75">
      <c r="A35" s="29" t="s">
        <v>141</v>
      </c>
      <c r="B35" s="89">
        <v>0</v>
      </c>
      <c r="C35" s="93"/>
      <c r="D35" s="90"/>
      <c r="E35" s="89">
        <v>0</v>
      </c>
      <c r="F35" s="90"/>
      <c r="G35" s="89">
        <v>0</v>
      </c>
      <c r="H35" s="90"/>
      <c r="I35" s="92">
        <f>IF(AND(ISNUMBER(B35),ISNUMBER(E35),ISNUMBER(G35)),SUM(B35:G35),"0")</f>
        <v>0</v>
      </c>
      <c r="J35" s="92"/>
    </row>
    <row r="36" spans="1:10" s="24" customFormat="1" ht="12.75">
      <c r="A36" s="26" t="s">
        <v>142</v>
      </c>
      <c r="B36" s="89">
        <v>0</v>
      </c>
      <c r="C36" s="93"/>
      <c r="D36" s="90"/>
      <c r="E36" s="89">
        <v>0</v>
      </c>
      <c r="F36" s="90"/>
      <c r="G36" s="89">
        <v>0</v>
      </c>
      <c r="H36" s="90"/>
      <c r="I36" s="92">
        <f>IF(AND(ISNUMBER(B36),ISNUMBER(E36),ISNUMBER(G36)),SUM(B36:G36),"0")</f>
        <v>0</v>
      </c>
      <c r="J36" s="92"/>
    </row>
    <row r="37" spans="1:10" s="24" customFormat="1" ht="12.75">
      <c r="A37" s="30" t="s">
        <v>143</v>
      </c>
      <c r="B37" s="89">
        <v>0</v>
      </c>
      <c r="C37" s="93"/>
      <c r="D37" s="90"/>
      <c r="E37" s="89">
        <v>0</v>
      </c>
      <c r="F37" s="90"/>
      <c r="G37" s="89">
        <v>0</v>
      </c>
      <c r="H37" s="90"/>
      <c r="I37" s="92">
        <f>IF(AND(ISNUMBER(B37),ISNUMBER(E37),ISNUMBER(G37)),SUM(B37:G37),"")</f>
        <v>0</v>
      </c>
      <c r="J37" s="92"/>
    </row>
    <row r="38" spans="1:10" s="24" customFormat="1" ht="12.75">
      <c r="A38" s="31" t="s">
        <v>144</v>
      </c>
      <c r="B38" s="89">
        <v>0</v>
      </c>
      <c r="C38" s="93"/>
      <c r="D38" s="90"/>
      <c r="E38" s="89">
        <v>0</v>
      </c>
      <c r="F38" s="90"/>
      <c r="G38" s="89">
        <v>0</v>
      </c>
      <c r="H38" s="90"/>
      <c r="I38" s="92">
        <f>IF(AND(ISNUMBER(B38),ISNUMBER(E38),ISNUMBER(G38)),SUM(B38:G38),"0")</f>
        <v>0</v>
      </c>
      <c r="J38" s="92"/>
    </row>
    <row r="39" spans="1:11" s="24" customFormat="1" ht="12.75">
      <c r="A39"/>
      <c r="B39"/>
      <c r="C39"/>
      <c r="D39"/>
      <c r="E39"/>
      <c r="F39"/>
      <c r="G39"/>
      <c r="H39"/>
      <c r="I39"/>
      <c r="J39"/>
      <c r="K39"/>
    </row>
    <row r="40" spans="1:11" s="24" customFormat="1" ht="12.75">
      <c r="A40" s="43" t="s">
        <v>151</v>
      </c>
      <c r="B40" s="92">
        <f>IF(AND(ISNUMBER(B35),ISNUMBER(B37)),B35+B37,0)</f>
        <v>0</v>
      </c>
      <c r="C40" s="92"/>
      <c r="D40" s="92"/>
      <c r="E40" s="99"/>
      <c r="F40" s="100"/>
      <c r="G40" s="91"/>
      <c r="H40" s="91"/>
      <c r="I40" s="92">
        <f>B40</f>
        <v>0</v>
      </c>
      <c r="J40" s="92"/>
      <c r="K40"/>
    </row>
    <row r="41" spans="1:11" s="24" customFormat="1" ht="12.75">
      <c r="A41"/>
      <c r="B41"/>
      <c r="C41"/>
      <c r="D41"/>
      <c r="E41"/>
      <c r="F41"/>
      <c r="G41"/>
      <c r="H41"/>
      <c r="I41"/>
      <c r="J41"/>
      <c r="K41"/>
    </row>
    <row r="42" spans="1:10" s="24" customFormat="1" ht="15" customHeight="1" hidden="1">
      <c r="A42" s="28" t="s">
        <v>149</v>
      </c>
      <c r="B42" s="98" t="s">
        <v>145</v>
      </c>
      <c r="C42" s="98"/>
      <c r="D42" s="98"/>
      <c r="E42" s="115" t="s">
        <v>146</v>
      </c>
      <c r="F42" s="115"/>
      <c r="G42" s="116" t="s">
        <v>147</v>
      </c>
      <c r="H42" s="116"/>
      <c r="I42" s="117" t="s">
        <v>148</v>
      </c>
      <c r="J42" s="117"/>
    </row>
    <row r="43" spans="1:11" s="24" customFormat="1" ht="12" hidden="1">
      <c r="A43" s="27"/>
      <c r="B43" s="89">
        <v>0</v>
      </c>
      <c r="C43" s="93"/>
      <c r="D43" s="90"/>
      <c r="E43" s="89">
        <v>0</v>
      </c>
      <c r="F43" s="90"/>
      <c r="G43" s="89">
        <v>0</v>
      </c>
      <c r="H43" s="90"/>
      <c r="I43" s="118">
        <f>IF(ISNUMBER(B43),IF(ISNUMBER(E43),IF(ISNUMBER(G43),SUM(B43:G43),""),""),"")</f>
        <v>0</v>
      </c>
      <c r="J43" s="119"/>
      <c r="K43"/>
    </row>
    <row r="44" spans="1:11" s="24" customFormat="1" ht="12.75">
      <c r="A44" s="7"/>
      <c r="B44" s="7"/>
      <c r="C44" s="7"/>
      <c r="D44" s="7"/>
      <c r="E44" s="7"/>
      <c r="F44" s="7"/>
      <c r="G44" s="7"/>
      <c r="H44" s="7"/>
      <c r="I44" s="48"/>
      <c r="J44" s="48"/>
      <c r="K44"/>
    </row>
    <row r="45" spans="1:11" s="24" customFormat="1" ht="12.75">
      <c r="A45" s="7"/>
      <c r="B45" s="7"/>
      <c r="C45" s="7"/>
      <c r="D45" s="7"/>
      <c r="E45" s="7"/>
      <c r="F45" s="7"/>
      <c r="G45" s="7"/>
      <c r="H45" s="7"/>
      <c r="I45" s="48"/>
      <c r="J45" s="48"/>
      <c r="K45"/>
    </row>
    <row r="46" spans="1:11" s="24" customFormat="1" ht="12.75">
      <c r="A46" s="7"/>
      <c r="B46" s="7"/>
      <c r="C46" s="7"/>
      <c r="D46" s="7"/>
      <c r="E46" s="7"/>
      <c r="F46" s="7"/>
      <c r="G46" s="7"/>
      <c r="H46" s="7"/>
      <c r="I46"/>
      <c r="J46"/>
      <c r="K46"/>
    </row>
    <row r="47" spans="1:11" s="24" customFormat="1" ht="12.75">
      <c r="A47"/>
      <c r="B47"/>
      <c r="C47"/>
      <c r="D47"/>
      <c r="E47"/>
      <c r="F47"/>
      <c r="G47"/>
      <c r="H47"/>
      <c r="I47"/>
      <c r="J47"/>
      <c r="K47"/>
    </row>
    <row r="48" spans="1:11" s="24" customFormat="1" ht="16.5" customHeight="1">
      <c r="A48" s="13"/>
      <c r="B48" s="101"/>
      <c r="C48" s="102"/>
      <c r="D48" s="103"/>
      <c r="E48" s="101" t="s">
        <v>173</v>
      </c>
      <c r="F48" s="103"/>
      <c r="G48" s="101" t="s">
        <v>15</v>
      </c>
      <c r="H48" s="103"/>
      <c r="I48" s="101" t="s">
        <v>16</v>
      </c>
      <c r="J48" s="103"/>
      <c r="K48"/>
    </row>
    <row r="49" spans="1:11" s="24" customFormat="1" ht="27.75" customHeight="1">
      <c r="A49" s="14" t="s">
        <v>17</v>
      </c>
      <c r="B49" s="94"/>
      <c r="C49" s="104"/>
      <c r="D49" s="95"/>
      <c r="E49" s="94"/>
      <c r="F49" s="95"/>
      <c r="G49" s="94"/>
      <c r="H49" s="95"/>
      <c r="I49" s="96"/>
      <c r="J49" s="97"/>
      <c r="K49"/>
    </row>
    <row r="50" spans="1:11" s="24" customFormat="1" ht="27.75" customHeight="1">
      <c r="A50" s="14" t="s">
        <v>18</v>
      </c>
      <c r="B50" s="94"/>
      <c r="C50" s="104"/>
      <c r="D50" s="95"/>
      <c r="E50" s="94"/>
      <c r="F50" s="95"/>
      <c r="G50" s="94"/>
      <c r="H50" s="95"/>
      <c r="I50" s="96"/>
      <c r="J50" s="97"/>
      <c r="K50"/>
    </row>
  </sheetData>
  <sheetProtection password="CC12" sheet="1" selectLockedCells="1"/>
  <mergeCells count="68">
    <mergeCell ref="A6:C6"/>
    <mergeCell ref="D6:E6"/>
    <mergeCell ref="D7:J7"/>
    <mergeCell ref="D8:J8"/>
    <mergeCell ref="D9:J14"/>
    <mergeCell ref="D15:J15"/>
    <mergeCell ref="I6:J6"/>
    <mergeCell ref="D16:J16"/>
    <mergeCell ref="I5:J5"/>
    <mergeCell ref="F5:H5"/>
    <mergeCell ref="F6:H6"/>
    <mergeCell ref="G33:H33"/>
    <mergeCell ref="I33:J33"/>
    <mergeCell ref="D17:J17"/>
    <mergeCell ref="D18:J18"/>
    <mergeCell ref="D20:J20"/>
    <mergeCell ref="D21:J21"/>
    <mergeCell ref="G35:H35"/>
    <mergeCell ref="I35:J35"/>
    <mergeCell ref="G37:H37"/>
    <mergeCell ref="I37:J37"/>
    <mergeCell ref="G36:H36"/>
    <mergeCell ref="I36:J36"/>
    <mergeCell ref="D22:J22"/>
    <mergeCell ref="E34:F34"/>
    <mergeCell ref="E43:F43"/>
    <mergeCell ref="I48:J48"/>
    <mergeCell ref="E48:F48"/>
    <mergeCell ref="E42:F42"/>
    <mergeCell ref="G42:H42"/>
    <mergeCell ref="G43:H43"/>
    <mergeCell ref="I42:J42"/>
    <mergeCell ref="I43:J43"/>
    <mergeCell ref="B25:I25"/>
    <mergeCell ref="B26:I26"/>
    <mergeCell ref="B27:I27"/>
    <mergeCell ref="A31:I31"/>
    <mergeCell ref="B33:D33"/>
    <mergeCell ref="B34:D34"/>
    <mergeCell ref="E33:F33"/>
    <mergeCell ref="G34:H34"/>
    <mergeCell ref="I34:J34"/>
    <mergeCell ref="B35:D35"/>
    <mergeCell ref="E35:F35"/>
    <mergeCell ref="B37:D37"/>
    <mergeCell ref="B43:D43"/>
    <mergeCell ref="B36:D36"/>
    <mergeCell ref="B50:D50"/>
    <mergeCell ref="E49:F49"/>
    <mergeCell ref="E50:F50"/>
    <mergeCell ref="E36:F36"/>
    <mergeCell ref="E37:F37"/>
    <mergeCell ref="G49:H49"/>
    <mergeCell ref="I49:J49"/>
    <mergeCell ref="G50:H50"/>
    <mergeCell ref="I50:J50"/>
    <mergeCell ref="B42:D42"/>
    <mergeCell ref="B40:D40"/>
    <mergeCell ref="E40:F40"/>
    <mergeCell ref="B48:D48"/>
    <mergeCell ref="B49:D49"/>
    <mergeCell ref="G48:H48"/>
    <mergeCell ref="E38:F38"/>
    <mergeCell ref="G40:H40"/>
    <mergeCell ref="I40:J40"/>
    <mergeCell ref="I38:J38"/>
    <mergeCell ref="G38:H38"/>
    <mergeCell ref="B38:D38"/>
  </mergeCells>
  <conditionalFormatting sqref="B40:D40">
    <cfRule type="cellIs" priority="18" dxfId="0" operator="equal">
      <formula>0</formula>
    </cfRule>
  </conditionalFormatting>
  <conditionalFormatting sqref="I40:J40">
    <cfRule type="cellIs" priority="8" dxfId="0" operator="equal">
      <formula>0</formula>
    </cfRule>
  </conditionalFormatting>
  <printOptions/>
  <pageMargins left="0.9055118110236221" right="0.2755905511811024" top="0.4330708661417323" bottom="0.7874015748031497" header="0.31496062992125984" footer="0.31496062992125984"/>
  <pageSetup horizontalDpi="600" verticalDpi="600" orientation="portrait" paperSize="9" r:id="rId3"/>
  <headerFooter>
    <oddFooter>&amp;R&amp;"Arial,Fett"&amp;P</oddFooter>
  </headerFooter>
  <legacyDrawing r:id="rId2"/>
</worksheet>
</file>

<file path=xl/worksheets/sheet2.xml><?xml version="1.0" encoding="utf-8"?>
<worksheet xmlns="http://schemas.openxmlformats.org/spreadsheetml/2006/main" xmlns:r="http://schemas.openxmlformats.org/officeDocument/2006/relationships">
  <sheetPr>
    <outlinePr summaryBelow="0"/>
  </sheetPr>
  <dimension ref="A1:F120"/>
  <sheetViews>
    <sheetView tabSelected="1" zoomScaleSheetLayoutView="100" zoomScalePageLayoutView="0" workbookViewId="0" topLeftCell="A1">
      <selection activeCell="C16" sqref="C16"/>
    </sheetView>
  </sheetViews>
  <sheetFormatPr defaultColWidth="11.28125" defaultRowHeight="12.75" outlineLevelRow="2"/>
  <cols>
    <col min="1" max="1" width="7.7109375" style="32" customWidth="1"/>
    <col min="2" max="2" width="34.8515625" style="15" customWidth="1"/>
    <col min="3" max="3" width="10.7109375" style="15" customWidth="1"/>
    <col min="4" max="5" width="9.7109375" style="15" customWidth="1"/>
    <col min="6" max="6" width="20.7109375" style="15" customWidth="1"/>
    <col min="7" max="16384" width="11.28125" style="15" customWidth="1"/>
  </cols>
  <sheetData>
    <row r="1" ht="12.75" customHeight="1">
      <c r="F1" s="1" t="s">
        <v>7</v>
      </c>
    </row>
    <row r="2" ht="12.75" customHeight="1"/>
    <row r="3" ht="18" customHeight="1">
      <c r="A3" s="2" t="s">
        <v>171</v>
      </c>
    </row>
    <row r="4" ht="12.75" customHeight="1"/>
    <row r="5" spans="1:6" ht="11.25">
      <c r="A5" s="33"/>
      <c r="B5" s="17"/>
      <c r="C5" s="17"/>
      <c r="D5" s="141" t="s">
        <v>20</v>
      </c>
      <c r="E5" s="142"/>
      <c r="F5" s="17"/>
    </row>
    <row r="6" spans="1:6" ht="33.75">
      <c r="A6" s="19" t="s">
        <v>131</v>
      </c>
      <c r="B6" s="18" t="s">
        <v>19</v>
      </c>
      <c r="C6" s="19" t="s">
        <v>22</v>
      </c>
      <c r="D6" s="40" t="s">
        <v>157</v>
      </c>
      <c r="E6" s="40" t="s">
        <v>158</v>
      </c>
      <c r="F6" s="40" t="s">
        <v>21</v>
      </c>
    </row>
    <row r="7" spans="1:6" ht="6.75" customHeight="1">
      <c r="A7" s="37"/>
      <c r="B7" s="140" t="s">
        <v>156</v>
      </c>
      <c r="C7" s="140"/>
      <c r="D7" s="140"/>
      <c r="E7" s="140"/>
      <c r="F7" s="140"/>
    </row>
    <row r="8" spans="1:6" s="52" customFormat="1" ht="13.5" customHeight="1">
      <c r="A8" s="50">
        <v>100</v>
      </c>
      <c r="B8" s="51" t="s">
        <v>23</v>
      </c>
      <c r="C8" s="79">
        <f>SUM(C9,C15,C18,C21)</f>
        <v>0</v>
      </c>
      <c r="D8" s="82">
        <f aca="true" t="shared" si="0" ref="D8:D21">IF(NF&gt;0,C8/NF,"")</f>
      </c>
      <c r="E8" s="82">
        <f aca="true" t="shared" si="1" ref="E8:E21">IF(BGF&gt;0,C8/BGF,"")</f>
      </c>
      <c r="F8" s="51"/>
    </row>
    <row r="9" spans="1:6" s="52" customFormat="1" ht="13.5" customHeight="1" outlineLevel="1">
      <c r="A9" s="53">
        <v>110</v>
      </c>
      <c r="B9" s="54" t="s">
        <v>25</v>
      </c>
      <c r="C9" s="80">
        <f>SUBTOTAL(9,C10:C14)</f>
        <v>0</v>
      </c>
      <c r="D9" s="83">
        <f t="shared" si="0"/>
      </c>
      <c r="E9" s="83">
        <f t="shared" si="1"/>
      </c>
      <c r="F9" s="55"/>
    </row>
    <row r="10" spans="1:6" s="38" customFormat="1" ht="13.5" customHeight="1" outlineLevel="2">
      <c r="A10" s="56">
        <v>111</v>
      </c>
      <c r="B10" s="57" t="s">
        <v>26</v>
      </c>
      <c r="C10" s="85"/>
      <c r="D10" s="81">
        <f t="shared" si="0"/>
      </c>
      <c r="E10" s="81">
        <f t="shared" si="1"/>
      </c>
      <c r="F10" s="55"/>
    </row>
    <row r="11" spans="1:6" s="38" customFormat="1" ht="13.5" customHeight="1" outlineLevel="2">
      <c r="A11" s="56">
        <v>112</v>
      </c>
      <c r="B11" s="57" t="s">
        <v>27</v>
      </c>
      <c r="C11" s="85"/>
      <c r="D11" s="81">
        <f t="shared" si="0"/>
      </c>
      <c r="E11" s="81">
        <f t="shared" si="1"/>
      </c>
      <c r="F11" s="55"/>
    </row>
    <row r="12" spans="1:6" s="38" customFormat="1" ht="13.5" customHeight="1" outlineLevel="2">
      <c r="A12" s="56">
        <v>113</v>
      </c>
      <c r="B12" s="57" t="s">
        <v>28</v>
      </c>
      <c r="C12" s="85"/>
      <c r="D12" s="81">
        <f t="shared" si="0"/>
      </c>
      <c r="E12" s="81">
        <f t="shared" si="1"/>
      </c>
      <c r="F12" s="55"/>
    </row>
    <row r="13" spans="1:6" s="38" customFormat="1" ht="13.5" customHeight="1" outlineLevel="2">
      <c r="A13" s="56">
        <v>114</v>
      </c>
      <c r="B13" s="57" t="s">
        <v>29</v>
      </c>
      <c r="C13" s="85"/>
      <c r="D13" s="81">
        <f t="shared" si="0"/>
      </c>
      <c r="E13" s="81">
        <f t="shared" si="1"/>
      </c>
      <c r="F13" s="55"/>
    </row>
    <row r="14" spans="1:6" s="38" customFormat="1" ht="13.5" customHeight="1" outlineLevel="2">
      <c r="A14" s="56">
        <v>119</v>
      </c>
      <c r="B14" s="57" t="s">
        <v>30</v>
      </c>
      <c r="C14" s="85"/>
      <c r="D14" s="81">
        <f t="shared" si="0"/>
      </c>
      <c r="E14" s="81">
        <f t="shared" si="1"/>
      </c>
      <c r="F14" s="58"/>
    </row>
    <row r="15" spans="1:6" s="38" customFormat="1" ht="13.5" customHeight="1" outlineLevel="1">
      <c r="A15" s="53">
        <v>120</v>
      </c>
      <c r="B15" s="54" t="s">
        <v>31</v>
      </c>
      <c r="C15" s="83">
        <f>SUBTOTAL(9,C16:C17)</f>
        <v>0</v>
      </c>
      <c r="D15" s="81">
        <f t="shared" si="0"/>
      </c>
      <c r="E15" s="81">
        <f t="shared" si="1"/>
      </c>
      <c r="F15" s="58"/>
    </row>
    <row r="16" spans="1:6" s="38" customFormat="1" ht="13.5" customHeight="1" outlineLevel="2">
      <c r="A16" s="56">
        <v>121</v>
      </c>
      <c r="B16" s="57" t="s">
        <v>26</v>
      </c>
      <c r="C16" s="85"/>
      <c r="D16" s="81">
        <f t="shared" si="0"/>
      </c>
      <c r="E16" s="81">
        <f t="shared" si="1"/>
      </c>
      <c r="F16" s="58"/>
    </row>
    <row r="17" spans="1:6" s="38" customFormat="1" ht="13.5" customHeight="1" outlineLevel="2">
      <c r="A17" s="56">
        <v>129</v>
      </c>
      <c r="B17" s="57" t="s">
        <v>152</v>
      </c>
      <c r="C17" s="85"/>
      <c r="D17" s="81">
        <f t="shared" si="0"/>
      </c>
      <c r="E17" s="81">
        <f t="shared" si="1"/>
      </c>
      <c r="F17" s="58"/>
    </row>
    <row r="18" spans="1:6" s="38" customFormat="1" ht="13.5" customHeight="1" outlineLevel="1">
      <c r="A18" s="53">
        <v>130</v>
      </c>
      <c r="B18" s="54" t="s">
        <v>32</v>
      </c>
      <c r="C18" s="83">
        <f>SUBTOTAL(9,C19:C20)</f>
        <v>0</v>
      </c>
      <c r="D18" s="81">
        <f t="shared" si="0"/>
      </c>
      <c r="E18" s="81">
        <f t="shared" si="1"/>
      </c>
      <c r="F18" s="58"/>
    </row>
    <row r="19" spans="1:6" s="38" customFormat="1" ht="13.5" customHeight="1" outlineLevel="2">
      <c r="A19" s="56">
        <v>131</v>
      </c>
      <c r="B19" s="57" t="s">
        <v>33</v>
      </c>
      <c r="C19" s="85"/>
      <c r="D19" s="81">
        <f t="shared" si="0"/>
      </c>
      <c r="E19" s="81">
        <f t="shared" si="1"/>
      </c>
      <c r="F19" s="58"/>
    </row>
    <row r="20" spans="1:6" s="38" customFormat="1" ht="13.5" customHeight="1" outlineLevel="2">
      <c r="A20" s="56">
        <v>139</v>
      </c>
      <c r="B20" s="57" t="s">
        <v>35</v>
      </c>
      <c r="C20" s="85"/>
      <c r="D20" s="81">
        <f t="shared" si="0"/>
      </c>
      <c r="E20" s="81">
        <f t="shared" si="1"/>
      </c>
      <c r="F20" s="58"/>
    </row>
    <row r="21" spans="1:6" s="38" customFormat="1" ht="13.5" customHeight="1" outlineLevel="1">
      <c r="A21" s="53">
        <v>190</v>
      </c>
      <c r="B21" s="54" t="s">
        <v>36</v>
      </c>
      <c r="C21" s="84"/>
      <c r="D21" s="81">
        <f t="shared" si="0"/>
      </c>
      <c r="E21" s="81">
        <f t="shared" si="1"/>
      </c>
      <c r="F21" s="58"/>
    </row>
    <row r="22" spans="1:6" s="38" customFormat="1" ht="6.75" customHeight="1">
      <c r="A22" s="59"/>
      <c r="B22" s="60"/>
      <c r="C22" s="61"/>
      <c r="D22" s="61"/>
      <c r="E22" s="61"/>
      <c r="F22" s="62"/>
    </row>
    <row r="23" spans="1:6" s="38" customFormat="1" ht="13.5" customHeight="1">
      <c r="A23" s="50">
        <v>200</v>
      </c>
      <c r="B23" s="51" t="s">
        <v>37</v>
      </c>
      <c r="C23" s="82">
        <f>SUBTOTAL(9,C24:C27)</f>
        <v>0</v>
      </c>
      <c r="D23" s="82">
        <f>IF(NF&gt;0,C23/NF,"")</f>
      </c>
      <c r="E23" s="82">
        <f>IF(BGF&gt;0,C23/BGF,"")</f>
      </c>
      <c r="F23" s="51"/>
    </row>
    <row r="24" spans="1:6" s="38" customFormat="1" ht="13.5" customHeight="1" outlineLevel="1">
      <c r="A24" s="53">
        <v>210</v>
      </c>
      <c r="B24" s="54" t="s">
        <v>39</v>
      </c>
      <c r="C24" s="84"/>
      <c r="D24" s="81">
        <f>IF(NF&gt;0,C24/NF,"")</f>
      </c>
      <c r="E24" s="81">
        <f>IF(BGF&gt;0,C24/BGF,"")</f>
      </c>
      <c r="F24" s="55"/>
    </row>
    <row r="25" spans="1:6" s="38" customFormat="1" ht="13.5" customHeight="1" outlineLevel="1">
      <c r="A25" s="53">
        <v>220</v>
      </c>
      <c r="B25" s="54" t="s">
        <v>41</v>
      </c>
      <c r="C25" s="84"/>
      <c r="D25" s="81">
        <f>IF(NF&gt;0,C25/NF,"")</f>
      </c>
      <c r="E25" s="81">
        <f>IF(BGF&gt;0,C25/BGF,"")</f>
      </c>
      <c r="F25" s="55"/>
    </row>
    <row r="26" spans="1:6" s="38" customFormat="1" ht="13.5" customHeight="1" outlineLevel="1">
      <c r="A26" s="53">
        <v>230</v>
      </c>
      <c r="B26" s="54" t="s">
        <v>43</v>
      </c>
      <c r="C26" s="84"/>
      <c r="D26" s="81">
        <f>IF(NF&gt;0,C26/NF,"")</f>
      </c>
      <c r="E26" s="81">
        <f>IF(BGF&gt;0,C26/BGF,"")</f>
      </c>
      <c r="F26" s="55"/>
    </row>
    <row r="27" spans="1:6" s="38" customFormat="1" ht="13.5" customHeight="1" outlineLevel="1">
      <c r="A27" s="53">
        <v>290</v>
      </c>
      <c r="B27" s="54" t="s">
        <v>45</v>
      </c>
      <c r="C27" s="84"/>
      <c r="D27" s="81">
        <f>IF(NF&gt;0,C27/NF,"")</f>
      </c>
      <c r="E27" s="81">
        <f>IF(BGF&gt;0,C27/BGF,"")</f>
      </c>
      <c r="F27" s="55"/>
    </row>
    <row r="28" spans="1:6" s="38" customFormat="1" ht="6.75" customHeight="1">
      <c r="A28" s="63"/>
      <c r="B28" s="64"/>
      <c r="C28" s="65"/>
      <c r="D28" s="65"/>
      <c r="E28" s="65"/>
      <c r="F28" s="66"/>
    </row>
    <row r="29" spans="1:6" s="38" customFormat="1" ht="13.5" customHeight="1">
      <c r="A29" s="50">
        <v>300</v>
      </c>
      <c r="B29" s="51" t="s">
        <v>46</v>
      </c>
      <c r="C29" s="82">
        <f>SUM(C30,C39,C43,C49,C57,C64,C68,C72)</f>
        <v>0</v>
      </c>
      <c r="D29" s="82">
        <f aca="true" t="shared" si="2" ref="D29:D60">IF(NF&gt;0,C29/NF,"")</f>
      </c>
      <c r="E29" s="82">
        <f aca="true" t="shared" si="3" ref="E29:E60">IF(BGF&gt;0,C29/BGF,"")</f>
      </c>
      <c r="F29" s="51" t="s">
        <v>0</v>
      </c>
    </row>
    <row r="30" spans="1:6" s="38" customFormat="1" ht="13.5" customHeight="1" outlineLevel="1">
      <c r="A30" s="53">
        <v>310</v>
      </c>
      <c r="B30" s="54" t="s">
        <v>47</v>
      </c>
      <c r="C30" s="83">
        <f>SUBTOTAL(9,C31:C38)</f>
        <v>0</v>
      </c>
      <c r="D30" s="81">
        <f t="shared" si="2"/>
      </c>
      <c r="E30" s="81">
        <f t="shared" si="3"/>
      </c>
      <c r="F30" s="55"/>
    </row>
    <row r="31" spans="1:6" s="38" customFormat="1" ht="13.5" customHeight="1" outlineLevel="2">
      <c r="A31" s="56">
        <v>311</v>
      </c>
      <c r="B31" s="57" t="s">
        <v>48</v>
      </c>
      <c r="C31" s="85"/>
      <c r="D31" s="81">
        <f t="shared" si="2"/>
      </c>
      <c r="E31" s="81">
        <f t="shared" si="3"/>
      </c>
      <c r="F31" s="55"/>
    </row>
    <row r="32" spans="1:6" s="38" customFormat="1" ht="13.5" customHeight="1" outlineLevel="2">
      <c r="A32" s="56">
        <v>312</v>
      </c>
      <c r="B32" s="57" t="s">
        <v>49</v>
      </c>
      <c r="C32" s="85"/>
      <c r="D32" s="81">
        <f t="shared" si="2"/>
      </c>
      <c r="E32" s="81">
        <f t="shared" si="3"/>
      </c>
      <c r="F32" s="55"/>
    </row>
    <row r="33" spans="1:6" s="38" customFormat="1" ht="13.5" customHeight="1" outlineLevel="2">
      <c r="A33" s="56">
        <v>313</v>
      </c>
      <c r="B33" s="57" t="s">
        <v>50</v>
      </c>
      <c r="C33" s="85"/>
      <c r="D33" s="81">
        <f t="shared" si="2"/>
      </c>
      <c r="E33" s="81">
        <f t="shared" si="3"/>
      </c>
      <c r="F33" s="55"/>
    </row>
    <row r="34" spans="1:6" s="38" customFormat="1" ht="13.5" customHeight="1" outlineLevel="2">
      <c r="A34" s="56">
        <v>314</v>
      </c>
      <c r="B34" s="57" t="s">
        <v>51</v>
      </c>
      <c r="C34" s="85"/>
      <c r="D34" s="81">
        <f t="shared" si="2"/>
      </c>
      <c r="E34" s="81">
        <f t="shared" si="3"/>
      </c>
      <c r="F34" s="55"/>
    </row>
    <row r="35" spans="1:6" s="38" customFormat="1" ht="13.5" customHeight="1" outlineLevel="2">
      <c r="A35" s="56">
        <v>315</v>
      </c>
      <c r="B35" s="57" t="s">
        <v>52</v>
      </c>
      <c r="C35" s="85"/>
      <c r="D35" s="81">
        <f t="shared" si="2"/>
      </c>
      <c r="E35" s="81">
        <f t="shared" si="3"/>
      </c>
      <c r="F35" s="55"/>
    </row>
    <row r="36" spans="1:6" s="38" customFormat="1" ht="13.5" customHeight="1" outlineLevel="2">
      <c r="A36" s="56">
        <v>316</v>
      </c>
      <c r="B36" s="57" t="s">
        <v>53</v>
      </c>
      <c r="C36" s="85"/>
      <c r="D36" s="81">
        <f t="shared" si="2"/>
      </c>
      <c r="E36" s="81">
        <f t="shared" si="3"/>
      </c>
      <c r="F36" s="55"/>
    </row>
    <row r="37" spans="1:6" s="38" customFormat="1" ht="13.5" customHeight="1" outlineLevel="2">
      <c r="A37" s="56">
        <v>317</v>
      </c>
      <c r="B37" s="57" t="s">
        <v>54</v>
      </c>
      <c r="C37" s="85"/>
      <c r="D37" s="81">
        <f t="shared" si="2"/>
      </c>
      <c r="E37" s="81">
        <f t="shared" si="3"/>
      </c>
      <c r="F37" s="55"/>
    </row>
    <row r="38" spans="1:6" s="38" customFormat="1" ht="13.5" customHeight="1" outlineLevel="2">
      <c r="A38" s="56">
        <v>319</v>
      </c>
      <c r="B38" s="57" t="s">
        <v>56</v>
      </c>
      <c r="C38" s="85"/>
      <c r="D38" s="81">
        <f t="shared" si="2"/>
      </c>
      <c r="E38" s="81">
        <f t="shared" si="3"/>
      </c>
      <c r="F38" s="55"/>
    </row>
    <row r="39" spans="1:6" s="38" customFormat="1" ht="13.5" customHeight="1" outlineLevel="1">
      <c r="A39" s="53">
        <v>320</v>
      </c>
      <c r="B39" s="54" t="s">
        <v>57</v>
      </c>
      <c r="C39" s="83">
        <f>SUBTOTAL(9,C40:C42)</f>
        <v>0</v>
      </c>
      <c r="D39" s="81">
        <f t="shared" si="2"/>
      </c>
      <c r="E39" s="81">
        <f t="shared" si="3"/>
      </c>
      <c r="F39" s="55"/>
    </row>
    <row r="40" spans="1:6" s="38" customFormat="1" ht="13.5" customHeight="1" outlineLevel="2">
      <c r="A40" s="56">
        <v>321</v>
      </c>
      <c r="B40" s="57" t="s">
        <v>58</v>
      </c>
      <c r="C40" s="85"/>
      <c r="D40" s="81">
        <f t="shared" si="2"/>
      </c>
      <c r="E40" s="81">
        <f t="shared" si="3"/>
      </c>
      <c r="F40" s="55"/>
    </row>
    <row r="41" spans="1:6" s="38" customFormat="1" ht="13.5" customHeight="1" outlineLevel="2">
      <c r="A41" s="56">
        <v>322</v>
      </c>
      <c r="B41" s="57" t="s">
        <v>60</v>
      </c>
      <c r="C41" s="85"/>
      <c r="D41" s="81">
        <f t="shared" si="2"/>
      </c>
      <c r="E41" s="81">
        <f t="shared" si="3"/>
      </c>
      <c r="F41" s="55"/>
    </row>
    <row r="42" spans="1:6" s="38" customFormat="1" ht="13.5" customHeight="1" outlineLevel="2">
      <c r="A42" s="56">
        <v>329</v>
      </c>
      <c r="B42" s="57" t="s">
        <v>62</v>
      </c>
      <c r="C42" s="85"/>
      <c r="D42" s="81">
        <f t="shared" si="2"/>
      </c>
      <c r="E42" s="81">
        <f t="shared" si="3"/>
      </c>
      <c r="F42" s="55"/>
    </row>
    <row r="43" spans="1:6" s="38" customFormat="1" ht="13.5" customHeight="1" outlineLevel="1">
      <c r="A43" s="53">
        <v>330</v>
      </c>
      <c r="B43" s="54" t="s">
        <v>63</v>
      </c>
      <c r="C43" s="83">
        <f>SUBTOTAL(9,C44:C48)</f>
        <v>0</v>
      </c>
      <c r="D43" s="81">
        <f t="shared" si="2"/>
      </c>
      <c r="E43" s="81">
        <f t="shared" si="3"/>
      </c>
      <c r="F43" s="55"/>
    </row>
    <row r="44" spans="1:6" s="38" customFormat="1" ht="13.5" customHeight="1" outlineLevel="2">
      <c r="A44" s="56">
        <v>331</v>
      </c>
      <c r="B44" s="57" t="s">
        <v>64</v>
      </c>
      <c r="C44" s="85"/>
      <c r="D44" s="81">
        <f t="shared" si="2"/>
      </c>
      <c r="E44" s="81">
        <f t="shared" si="3"/>
      </c>
      <c r="F44" s="55"/>
    </row>
    <row r="45" spans="1:6" s="38" customFormat="1" ht="13.5" customHeight="1" outlineLevel="2">
      <c r="A45" s="56">
        <v>332</v>
      </c>
      <c r="B45" s="57" t="s">
        <v>66</v>
      </c>
      <c r="C45" s="85"/>
      <c r="D45" s="81">
        <f t="shared" si="2"/>
      </c>
      <c r="E45" s="81">
        <f t="shared" si="3"/>
      </c>
      <c r="F45" s="55"/>
    </row>
    <row r="46" spans="1:6" s="38" customFormat="1" ht="13.5" customHeight="1" outlineLevel="2">
      <c r="A46" s="56">
        <v>333</v>
      </c>
      <c r="B46" s="57" t="s">
        <v>68</v>
      </c>
      <c r="C46" s="85"/>
      <c r="D46" s="81">
        <f t="shared" si="2"/>
      </c>
      <c r="E46" s="81">
        <f t="shared" si="3"/>
      </c>
      <c r="F46" s="55"/>
    </row>
    <row r="47" spans="1:6" s="38" customFormat="1" ht="13.5" customHeight="1" outlineLevel="2">
      <c r="A47" s="56">
        <v>334</v>
      </c>
      <c r="B47" s="57" t="s">
        <v>70</v>
      </c>
      <c r="C47" s="85"/>
      <c r="D47" s="81">
        <f t="shared" si="2"/>
      </c>
      <c r="E47" s="81">
        <f t="shared" si="3"/>
      </c>
      <c r="F47" s="55"/>
    </row>
    <row r="48" spans="1:6" s="38" customFormat="1" ht="13.5" customHeight="1" outlineLevel="2">
      <c r="A48" s="56">
        <v>339</v>
      </c>
      <c r="B48" s="57" t="s">
        <v>162</v>
      </c>
      <c r="C48" s="85"/>
      <c r="D48" s="81">
        <f t="shared" si="2"/>
      </c>
      <c r="E48" s="81">
        <f t="shared" si="3"/>
      </c>
      <c r="F48" s="55"/>
    </row>
    <row r="49" spans="1:6" s="38" customFormat="1" ht="13.5" customHeight="1" outlineLevel="1">
      <c r="A49" s="53">
        <v>340</v>
      </c>
      <c r="B49" s="54" t="s">
        <v>164</v>
      </c>
      <c r="C49" s="83">
        <f>SUBTOTAL(9,C50:C56)</f>
        <v>0</v>
      </c>
      <c r="D49" s="81">
        <f t="shared" si="2"/>
      </c>
      <c r="E49" s="81">
        <f t="shared" si="3"/>
      </c>
      <c r="F49" s="55"/>
    </row>
    <row r="50" spans="1:6" s="38" customFormat="1" ht="13.5" customHeight="1" outlineLevel="2">
      <c r="A50" s="56">
        <v>341</v>
      </c>
      <c r="B50" s="57" t="s">
        <v>74</v>
      </c>
      <c r="C50" s="85"/>
      <c r="D50" s="81">
        <f t="shared" si="2"/>
      </c>
      <c r="E50" s="81">
        <f t="shared" si="3"/>
      </c>
      <c r="F50" s="55"/>
    </row>
    <row r="51" spans="1:6" s="38" customFormat="1" ht="13.5" customHeight="1" outlineLevel="2">
      <c r="A51" s="56">
        <v>342</v>
      </c>
      <c r="B51" s="57" t="s">
        <v>76</v>
      </c>
      <c r="C51" s="85"/>
      <c r="D51" s="81">
        <f t="shared" si="2"/>
      </c>
      <c r="E51" s="81">
        <f t="shared" si="3"/>
      </c>
      <c r="F51" s="55"/>
    </row>
    <row r="52" spans="1:6" s="38" customFormat="1" ht="13.5" customHeight="1" outlineLevel="2">
      <c r="A52" s="56">
        <v>343</v>
      </c>
      <c r="B52" s="57" t="s">
        <v>78</v>
      </c>
      <c r="C52" s="85"/>
      <c r="D52" s="81">
        <f t="shared" si="2"/>
      </c>
      <c r="E52" s="81">
        <f t="shared" si="3"/>
      </c>
      <c r="F52" s="55"/>
    </row>
    <row r="53" spans="1:6" s="38" customFormat="1" ht="13.5" customHeight="1" outlineLevel="2">
      <c r="A53" s="56">
        <v>344</v>
      </c>
      <c r="B53" s="57" t="s">
        <v>79</v>
      </c>
      <c r="C53" s="85"/>
      <c r="D53" s="81">
        <f t="shared" si="2"/>
      </c>
      <c r="E53" s="81">
        <f t="shared" si="3"/>
      </c>
      <c r="F53" s="55"/>
    </row>
    <row r="54" spans="1:6" s="38" customFormat="1" ht="13.5" customHeight="1" outlineLevel="2">
      <c r="A54" s="56">
        <v>345</v>
      </c>
      <c r="B54" s="57" t="s">
        <v>81</v>
      </c>
      <c r="C54" s="85"/>
      <c r="D54" s="81">
        <f t="shared" si="2"/>
      </c>
      <c r="E54" s="81">
        <f t="shared" si="3"/>
      </c>
      <c r="F54" s="55"/>
    </row>
    <row r="55" spans="1:6" s="38" customFormat="1" ht="13.5" customHeight="1" outlineLevel="2">
      <c r="A55" s="56">
        <v>346</v>
      </c>
      <c r="B55" s="57" t="s">
        <v>83</v>
      </c>
      <c r="C55" s="85"/>
      <c r="D55" s="81">
        <f t="shared" si="2"/>
      </c>
      <c r="E55" s="81">
        <f t="shared" si="3"/>
      </c>
      <c r="F55" s="55"/>
    </row>
    <row r="56" spans="1:6" s="38" customFormat="1" ht="13.5" customHeight="1" outlineLevel="2">
      <c r="A56" s="56">
        <v>349</v>
      </c>
      <c r="B56" s="57" t="s">
        <v>163</v>
      </c>
      <c r="C56" s="85"/>
      <c r="D56" s="81">
        <f t="shared" si="2"/>
      </c>
      <c r="E56" s="81">
        <f t="shared" si="3"/>
      </c>
      <c r="F56" s="55"/>
    </row>
    <row r="57" spans="1:6" s="38" customFormat="1" ht="13.5" customHeight="1" outlineLevel="1">
      <c r="A57" s="53">
        <v>350</v>
      </c>
      <c r="B57" s="54" t="s">
        <v>87</v>
      </c>
      <c r="C57" s="83">
        <f>SUBTOTAL(9,C58:C63)</f>
        <v>0</v>
      </c>
      <c r="D57" s="81">
        <f t="shared" si="2"/>
      </c>
      <c r="E57" s="81">
        <f t="shared" si="3"/>
      </c>
      <c r="F57" s="55"/>
    </row>
    <row r="58" spans="1:6" s="38" customFormat="1" ht="13.5" customHeight="1" outlineLevel="2">
      <c r="A58" s="56">
        <v>351</v>
      </c>
      <c r="B58" s="57" t="s">
        <v>88</v>
      </c>
      <c r="C58" s="85"/>
      <c r="D58" s="81">
        <f t="shared" si="2"/>
      </c>
      <c r="E58" s="81">
        <f t="shared" si="3"/>
      </c>
      <c r="F58" s="55"/>
    </row>
    <row r="59" spans="1:6" s="38" customFormat="1" ht="13.5" customHeight="1" outlineLevel="2">
      <c r="A59" s="56">
        <v>352</v>
      </c>
      <c r="B59" s="57" t="s">
        <v>89</v>
      </c>
      <c r="C59" s="85"/>
      <c r="D59" s="81">
        <f t="shared" si="2"/>
      </c>
      <c r="E59" s="81">
        <f t="shared" si="3"/>
      </c>
      <c r="F59" s="55"/>
    </row>
    <row r="60" spans="1:6" s="38" customFormat="1" ht="13.5" customHeight="1" outlineLevel="2">
      <c r="A60" s="56">
        <v>353</v>
      </c>
      <c r="B60" s="67" t="s">
        <v>165</v>
      </c>
      <c r="C60" s="85"/>
      <c r="D60" s="81">
        <f t="shared" si="2"/>
      </c>
      <c r="E60" s="81">
        <f t="shared" si="3"/>
      </c>
      <c r="F60" s="55"/>
    </row>
    <row r="61" spans="1:6" s="38" customFormat="1" ht="13.5" customHeight="1" outlineLevel="2">
      <c r="A61" s="56">
        <v>354</v>
      </c>
      <c r="B61" s="67" t="s">
        <v>91</v>
      </c>
      <c r="C61" s="85"/>
      <c r="D61" s="81">
        <f aca="true" t="shared" si="4" ref="D61:D92">IF(NF&gt;0,C61/NF,"")</f>
      </c>
      <c r="E61" s="81">
        <f aca="true" t="shared" si="5" ref="E61:E92">IF(BGF&gt;0,C61/BGF,"")</f>
      </c>
      <c r="F61" s="55"/>
    </row>
    <row r="62" spans="1:6" s="38" customFormat="1" ht="13.5" customHeight="1" outlineLevel="2">
      <c r="A62" s="56">
        <v>355</v>
      </c>
      <c r="B62" s="67" t="s">
        <v>166</v>
      </c>
      <c r="C62" s="85"/>
      <c r="D62" s="81">
        <f t="shared" si="4"/>
      </c>
      <c r="E62" s="81">
        <f t="shared" si="5"/>
      </c>
      <c r="F62" s="55"/>
    </row>
    <row r="63" spans="1:6" s="38" customFormat="1" ht="13.5" customHeight="1" outlineLevel="2">
      <c r="A63" s="56">
        <v>359</v>
      </c>
      <c r="B63" s="67" t="s">
        <v>93</v>
      </c>
      <c r="C63" s="85"/>
      <c r="D63" s="81">
        <f t="shared" si="4"/>
      </c>
      <c r="E63" s="81">
        <f t="shared" si="5"/>
      </c>
      <c r="F63" s="55"/>
    </row>
    <row r="64" spans="1:6" s="38" customFormat="1" ht="13.5" customHeight="1" outlineLevel="1">
      <c r="A64" s="53">
        <v>360</v>
      </c>
      <c r="B64" s="68" t="s">
        <v>94</v>
      </c>
      <c r="C64" s="83">
        <f>SUBTOTAL(9,C65:C67)</f>
        <v>0</v>
      </c>
      <c r="D64" s="81">
        <f t="shared" si="4"/>
      </c>
      <c r="E64" s="81">
        <f t="shared" si="5"/>
      </c>
      <c r="F64" s="55"/>
    </row>
    <row r="65" spans="1:6" s="38" customFormat="1" ht="13.5" customHeight="1" outlineLevel="2">
      <c r="A65" s="56">
        <v>361</v>
      </c>
      <c r="B65" s="67" t="s">
        <v>167</v>
      </c>
      <c r="C65" s="85"/>
      <c r="D65" s="81">
        <f t="shared" si="4"/>
      </c>
      <c r="E65" s="81">
        <f t="shared" si="5"/>
      </c>
      <c r="F65" s="55"/>
    </row>
    <row r="66" spans="1:6" s="38" customFormat="1" ht="13.5" customHeight="1" outlineLevel="2">
      <c r="A66" s="56">
        <v>362</v>
      </c>
      <c r="B66" s="57" t="s">
        <v>97</v>
      </c>
      <c r="C66" s="85"/>
      <c r="D66" s="81">
        <f t="shared" si="4"/>
      </c>
      <c r="E66" s="81">
        <f t="shared" si="5"/>
      </c>
      <c r="F66" s="55"/>
    </row>
    <row r="67" spans="1:6" s="38" customFormat="1" ht="13.5" customHeight="1" outlineLevel="2">
      <c r="A67" s="56">
        <v>369</v>
      </c>
      <c r="B67" s="57" t="s">
        <v>99</v>
      </c>
      <c r="C67" s="85"/>
      <c r="D67" s="81">
        <f t="shared" si="4"/>
      </c>
      <c r="E67" s="81">
        <f t="shared" si="5"/>
      </c>
      <c r="F67" s="55"/>
    </row>
    <row r="68" spans="1:6" s="38" customFormat="1" ht="13.5" customHeight="1" outlineLevel="1">
      <c r="A68" s="53">
        <v>370</v>
      </c>
      <c r="B68" s="54" t="s">
        <v>100</v>
      </c>
      <c r="C68" s="83">
        <f>SUBTOTAL(9,C69:C71)</f>
        <v>0</v>
      </c>
      <c r="D68" s="81">
        <f t="shared" si="4"/>
      </c>
      <c r="E68" s="81">
        <f t="shared" si="5"/>
      </c>
      <c r="F68" s="55"/>
    </row>
    <row r="69" spans="1:6" s="38" customFormat="1" ht="13.5" customHeight="1" outlineLevel="2">
      <c r="A69" s="56">
        <v>371</v>
      </c>
      <c r="B69" s="57" t="s">
        <v>101</v>
      </c>
      <c r="C69" s="85"/>
      <c r="D69" s="81">
        <f t="shared" si="4"/>
      </c>
      <c r="E69" s="81">
        <f t="shared" si="5"/>
      </c>
      <c r="F69" s="55"/>
    </row>
    <row r="70" spans="1:6" s="38" customFormat="1" ht="13.5" customHeight="1" outlineLevel="2">
      <c r="A70" s="56">
        <v>372</v>
      </c>
      <c r="B70" s="57" t="s">
        <v>103</v>
      </c>
      <c r="C70" s="85"/>
      <c r="D70" s="81">
        <f t="shared" si="4"/>
      </c>
      <c r="E70" s="81">
        <f t="shared" si="5"/>
      </c>
      <c r="F70" s="55"/>
    </row>
    <row r="71" spans="1:6" s="38" customFormat="1" ht="13.5" customHeight="1" outlineLevel="2">
      <c r="A71" s="56">
        <v>379</v>
      </c>
      <c r="B71" s="57" t="s">
        <v>104</v>
      </c>
      <c r="C71" s="85"/>
      <c r="D71" s="81">
        <f t="shared" si="4"/>
      </c>
      <c r="E71" s="81">
        <f t="shared" si="5"/>
      </c>
      <c r="F71" s="55"/>
    </row>
    <row r="72" spans="1:6" s="38" customFormat="1" ht="13.5" customHeight="1" outlineLevel="1">
      <c r="A72" s="53">
        <v>390</v>
      </c>
      <c r="B72" s="54" t="s">
        <v>105</v>
      </c>
      <c r="C72" s="85"/>
      <c r="D72" s="81">
        <f t="shared" si="4"/>
      </c>
      <c r="E72" s="81">
        <f t="shared" si="5"/>
      </c>
      <c r="F72" s="55"/>
    </row>
    <row r="73" spans="1:6" s="38" customFormat="1" ht="6.75" customHeight="1" outlineLevel="1">
      <c r="A73" s="69"/>
      <c r="B73" s="70"/>
      <c r="C73" s="71"/>
      <c r="D73" s="72"/>
      <c r="E73" s="72"/>
      <c r="F73" s="73"/>
    </row>
    <row r="74" spans="1:6" s="38" customFormat="1" ht="13.5" customHeight="1">
      <c r="A74" s="50">
        <v>400</v>
      </c>
      <c r="B74" s="51" t="s">
        <v>106</v>
      </c>
      <c r="C74" s="82">
        <f>SUM(C75,C83,C93,C100,C104)</f>
        <v>0</v>
      </c>
      <c r="D74" s="86">
        <f t="shared" si="4"/>
      </c>
      <c r="E74" s="86">
        <f t="shared" si="5"/>
      </c>
      <c r="F74" s="74"/>
    </row>
    <row r="75" spans="1:6" s="38" customFormat="1" ht="13.5" customHeight="1" outlineLevel="1">
      <c r="A75" s="53">
        <v>410</v>
      </c>
      <c r="B75" s="54" t="s">
        <v>108</v>
      </c>
      <c r="C75" s="83">
        <f>SUBTOTAL(9,C76:C82)</f>
        <v>0</v>
      </c>
      <c r="D75" s="81">
        <f t="shared" si="4"/>
      </c>
      <c r="E75" s="81">
        <f t="shared" si="5"/>
      </c>
      <c r="F75" s="55" t="s">
        <v>0</v>
      </c>
    </row>
    <row r="76" spans="1:6" s="38" customFormat="1" ht="13.5" customHeight="1" outlineLevel="2">
      <c r="A76" s="56">
        <v>411</v>
      </c>
      <c r="B76" s="57" t="s">
        <v>109</v>
      </c>
      <c r="C76" s="85"/>
      <c r="D76" s="81">
        <f t="shared" si="4"/>
      </c>
      <c r="E76" s="81">
        <f t="shared" si="5"/>
      </c>
      <c r="F76" s="55" t="s">
        <v>0</v>
      </c>
    </row>
    <row r="77" spans="1:6" s="38" customFormat="1" ht="13.5" customHeight="1" outlineLevel="2">
      <c r="A77" s="56">
        <v>412</v>
      </c>
      <c r="B77" s="57" t="s">
        <v>110</v>
      </c>
      <c r="C77" s="85"/>
      <c r="D77" s="81">
        <f t="shared" si="4"/>
      </c>
      <c r="E77" s="81">
        <f t="shared" si="5"/>
      </c>
      <c r="F77" s="55" t="s">
        <v>0</v>
      </c>
    </row>
    <row r="78" spans="1:6" s="38" customFormat="1" ht="13.5" customHeight="1" outlineLevel="2">
      <c r="A78" s="56">
        <v>413</v>
      </c>
      <c r="B78" s="57" t="s">
        <v>111</v>
      </c>
      <c r="C78" s="85"/>
      <c r="D78" s="81">
        <f t="shared" si="4"/>
      </c>
      <c r="E78" s="81">
        <f t="shared" si="5"/>
      </c>
      <c r="F78" s="55" t="s">
        <v>0</v>
      </c>
    </row>
    <row r="79" spans="1:6" s="38" customFormat="1" ht="13.5" customHeight="1" outlineLevel="2">
      <c r="A79" s="56">
        <v>414</v>
      </c>
      <c r="B79" s="57" t="s">
        <v>112</v>
      </c>
      <c r="C79" s="85"/>
      <c r="D79" s="81">
        <f t="shared" si="4"/>
      </c>
      <c r="E79" s="81">
        <f t="shared" si="5"/>
      </c>
      <c r="F79" s="55" t="s">
        <v>0</v>
      </c>
    </row>
    <row r="80" spans="1:6" s="38" customFormat="1" ht="13.5" customHeight="1" outlineLevel="2">
      <c r="A80" s="56">
        <v>415</v>
      </c>
      <c r="B80" s="57" t="s">
        <v>113</v>
      </c>
      <c r="C80" s="85"/>
      <c r="D80" s="81">
        <f t="shared" si="4"/>
      </c>
      <c r="E80" s="81">
        <f t="shared" si="5"/>
      </c>
      <c r="F80" s="55" t="s">
        <v>0</v>
      </c>
    </row>
    <row r="81" spans="1:6" s="38" customFormat="1" ht="13.5" customHeight="1" outlineLevel="2">
      <c r="A81" s="56">
        <v>416</v>
      </c>
      <c r="B81" s="57" t="s">
        <v>114</v>
      </c>
      <c r="C81" s="85"/>
      <c r="D81" s="81">
        <f t="shared" si="4"/>
      </c>
      <c r="E81" s="81">
        <f t="shared" si="5"/>
      </c>
      <c r="F81" s="55" t="s">
        <v>0</v>
      </c>
    </row>
    <row r="82" spans="1:6" s="76" customFormat="1" ht="13.5" customHeight="1" outlineLevel="2">
      <c r="A82" s="75">
        <v>419</v>
      </c>
      <c r="B82" s="67" t="s">
        <v>168</v>
      </c>
      <c r="C82" s="87"/>
      <c r="D82" s="88">
        <f t="shared" si="4"/>
      </c>
      <c r="E82" s="88">
        <f t="shared" si="5"/>
      </c>
      <c r="F82" s="55" t="s">
        <v>0</v>
      </c>
    </row>
    <row r="83" spans="1:6" s="38" customFormat="1" ht="13.5" customHeight="1" outlineLevel="1">
      <c r="A83" s="53">
        <v>420</v>
      </c>
      <c r="B83" s="54" t="s">
        <v>169</v>
      </c>
      <c r="C83" s="83">
        <f>SUBTOTAL(9,C84:C92)</f>
        <v>0</v>
      </c>
      <c r="D83" s="81">
        <f t="shared" si="4"/>
      </c>
      <c r="E83" s="81">
        <f t="shared" si="5"/>
      </c>
      <c r="F83" s="55" t="s">
        <v>0</v>
      </c>
    </row>
    <row r="84" spans="1:6" s="38" customFormat="1" ht="13.5" customHeight="1" outlineLevel="2">
      <c r="A84" s="56">
        <v>421</v>
      </c>
      <c r="B84" s="57" t="s">
        <v>115</v>
      </c>
      <c r="C84" s="85"/>
      <c r="D84" s="81">
        <f t="shared" si="4"/>
      </c>
      <c r="E84" s="81">
        <f t="shared" si="5"/>
      </c>
      <c r="F84" s="55" t="s">
        <v>0</v>
      </c>
    </row>
    <row r="85" spans="1:6" s="38" customFormat="1" ht="13.5" customHeight="1" outlineLevel="2">
      <c r="A85" s="56">
        <v>422</v>
      </c>
      <c r="B85" s="57" t="s">
        <v>116</v>
      </c>
      <c r="C85" s="85"/>
      <c r="D85" s="81">
        <f t="shared" si="4"/>
      </c>
      <c r="E85" s="81">
        <f t="shared" si="5"/>
      </c>
      <c r="F85" s="55" t="s">
        <v>0</v>
      </c>
    </row>
    <row r="86" spans="1:6" s="38" customFormat="1" ht="13.5" customHeight="1" outlineLevel="2">
      <c r="A86" s="56">
        <v>423</v>
      </c>
      <c r="B86" s="57" t="s">
        <v>117</v>
      </c>
      <c r="C86" s="85"/>
      <c r="D86" s="81">
        <f t="shared" si="4"/>
      </c>
      <c r="E86" s="81">
        <f t="shared" si="5"/>
      </c>
      <c r="F86" s="55" t="s">
        <v>0</v>
      </c>
    </row>
    <row r="87" spans="1:6" s="38" customFormat="1" ht="13.5" customHeight="1" outlineLevel="2">
      <c r="A87" s="56">
        <v>424</v>
      </c>
      <c r="B87" s="57" t="s">
        <v>118</v>
      </c>
      <c r="C87" s="85"/>
      <c r="D87" s="81">
        <f t="shared" si="4"/>
      </c>
      <c r="E87" s="81">
        <f t="shared" si="5"/>
      </c>
      <c r="F87" s="55" t="s">
        <v>0</v>
      </c>
    </row>
    <row r="88" spans="1:6" s="38" customFormat="1" ht="13.5" customHeight="1" outlineLevel="2">
      <c r="A88" s="56">
        <v>425</v>
      </c>
      <c r="B88" s="57" t="s">
        <v>119</v>
      </c>
      <c r="C88" s="85"/>
      <c r="D88" s="81">
        <f t="shared" si="4"/>
      </c>
      <c r="E88" s="81">
        <f t="shared" si="5"/>
      </c>
      <c r="F88" s="55" t="s">
        <v>0</v>
      </c>
    </row>
    <row r="89" spans="1:6" s="38" customFormat="1" ht="13.5" customHeight="1" outlineLevel="2">
      <c r="A89" s="56">
        <v>426</v>
      </c>
      <c r="B89" s="57" t="s">
        <v>120</v>
      </c>
      <c r="C89" s="85"/>
      <c r="D89" s="81">
        <f t="shared" si="4"/>
      </c>
      <c r="E89" s="81">
        <f t="shared" si="5"/>
      </c>
      <c r="F89" s="55" t="s">
        <v>0</v>
      </c>
    </row>
    <row r="90" spans="1:6" s="38" customFormat="1" ht="13.5" customHeight="1" outlineLevel="2">
      <c r="A90" s="56">
        <v>427</v>
      </c>
      <c r="B90" s="57" t="s">
        <v>121</v>
      </c>
      <c r="C90" s="85"/>
      <c r="D90" s="81">
        <f t="shared" si="4"/>
      </c>
      <c r="E90" s="81">
        <f t="shared" si="5"/>
      </c>
      <c r="F90" s="55" t="s">
        <v>0</v>
      </c>
    </row>
    <row r="91" spans="1:6" s="38" customFormat="1" ht="13.5" customHeight="1" outlineLevel="2">
      <c r="A91" s="56">
        <v>428</v>
      </c>
      <c r="B91" s="57" t="s">
        <v>122</v>
      </c>
      <c r="C91" s="85"/>
      <c r="D91" s="81">
        <f t="shared" si="4"/>
      </c>
      <c r="E91" s="81">
        <f t="shared" si="5"/>
      </c>
      <c r="F91" s="55" t="s">
        <v>0</v>
      </c>
    </row>
    <row r="92" spans="1:6" s="38" customFormat="1" ht="13.5" customHeight="1" outlineLevel="2">
      <c r="A92" s="56">
        <v>429</v>
      </c>
      <c r="B92" s="57" t="s">
        <v>170</v>
      </c>
      <c r="C92" s="85"/>
      <c r="D92" s="81">
        <f t="shared" si="4"/>
      </c>
      <c r="E92" s="81">
        <f t="shared" si="5"/>
      </c>
      <c r="F92" s="55" t="s">
        <v>0</v>
      </c>
    </row>
    <row r="93" spans="1:6" s="38" customFormat="1" ht="13.5" customHeight="1" outlineLevel="1">
      <c r="A93" s="53">
        <v>430</v>
      </c>
      <c r="B93" s="54" t="s">
        <v>123</v>
      </c>
      <c r="C93" s="83">
        <f>SUBTOTAL(9,C94:C99)</f>
        <v>0</v>
      </c>
      <c r="D93" s="81">
        <f aca="true" t="shared" si="6" ref="D93:D104">IF(NF&gt;0,C93/NF,"")</f>
      </c>
      <c r="E93" s="81">
        <f aca="true" t="shared" si="7" ref="E93:E104">IF(BGF&gt;0,C93/BGF,"")</f>
      </c>
      <c r="F93" s="55" t="s">
        <v>0</v>
      </c>
    </row>
    <row r="94" spans="1:6" s="38" customFormat="1" ht="13.5" customHeight="1" outlineLevel="2">
      <c r="A94" s="56">
        <v>431</v>
      </c>
      <c r="B94" s="57" t="s">
        <v>124</v>
      </c>
      <c r="C94" s="85"/>
      <c r="D94" s="81">
        <f t="shared" si="6"/>
      </c>
      <c r="E94" s="81">
        <f t="shared" si="7"/>
      </c>
      <c r="F94" s="55" t="s">
        <v>0</v>
      </c>
    </row>
    <row r="95" spans="1:6" s="38" customFormat="1" ht="13.5" customHeight="1" outlineLevel="2">
      <c r="A95" s="56">
        <v>432</v>
      </c>
      <c r="B95" s="57" t="s">
        <v>74</v>
      </c>
      <c r="C95" s="85"/>
      <c r="D95" s="81">
        <f t="shared" si="6"/>
      </c>
      <c r="E95" s="81">
        <f t="shared" si="7"/>
      </c>
      <c r="F95" s="55" t="s">
        <v>0</v>
      </c>
    </row>
    <row r="96" spans="1:6" s="38" customFormat="1" ht="13.5" customHeight="1" outlineLevel="2">
      <c r="A96" s="56">
        <v>433</v>
      </c>
      <c r="B96" s="57" t="s">
        <v>79</v>
      </c>
      <c r="C96" s="85"/>
      <c r="D96" s="81">
        <f t="shared" si="6"/>
      </c>
      <c r="E96" s="81">
        <f t="shared" si="7"/>
      </c>
      <c r="F96" s="55" t="s">
        <v>0</v>
      </c>
    </row>
    <row r="97" spans="1:6" s="38" customFormat="1" ht="13.5" customHeight="1" outlineLevel="2">
      <c r="A97" s="56">
        <v>434</v>
      </c>
      <c r="B97" s="57" t="s">
        <v>81</v>
      </c>
      <c r="C97" s="85"/>
      <c r="D97" s="81">
        <f t="shared" si="6"/>
      </c>
      <c r="E97" s="81">
        <f t="shared" si="7"/>
      </c>
      <c r="F97" s="55" t="s">
        <v>0</v>
      </c>
    </row>
    <row r="98" spans="1:6" s="38" customFormat="1" ht="13.5" customHeight="1" outlineLevel="2">
      <c r="A98" s="56">
        <v>435</v>
      </c>
      <c r="B98" s="57" t="s">
        <v>83</v>
      </c>
      <c r="C98" s="85"/>
      <c r="D98" s="81">
        <f t="shared" si="6"/>
      </c>
      <c r="E98" s="81">
        <f t="shared" si="7"/>
      </c>
      <c r="F98" s="55" t="s">
        <v>0</v>
      </c>
    </row>
    <row r="99" spans="1:6" s="38" customFormat="1" ht="13.5" customHeight="1" outlineLevel="2">
      <c r="A99" s="56">
        <v>439</v>
      </c>
      <c r="B99" s="57" t="s">
        <v>125</v>
      </c>
      <c r="C99" s="85"/>
      <c r="D99" s="81">
        <f t="shared" si="6"/>
      </c>
      <c r="E99" s="81">
        <f t="shared" si="7"/>
      </c>
      <c r="F99" s="55" t="s">
        <v>0</v>
      </c>
    </row>
    <row r="100" spans="1:6" s="38" customFormat="1" ht="13.5" customHeight="1" outlineLevel="1">
      <c r="A100" s="53">
        <v>440</v>
      </c>
      <c r="B100" s="54" t="s">
        <v>126</v>
      </c>
      <c r="C100" s="83">
        <f>SUBTOTAL(9,C101:C103)</f>
        <v>0</v>
      </c>
      <c r="D100" s="81">
        <f t="shared" si="6"/>
      </c>
      <c r="E100" s="81">
        <f t="shared" si="7"/>
      </c>
      <c r="F100" s="55" t="s">
        <v>0</v>
      </c>
    </row>
    <row r="101" spans="1:6" s="38" customFormat="1" ht="13.5" customHeight="1" outlineLevel="2">
      <c r="A101" s="56">
        <v>441</v>
      </c>
      <c r="B101" s="57" t="s">
        <v>127</v>
      </c>
      <c r="C101" s="85"/>
      <c r="D101" s="81">
        <f t="shared" si="6"/>
      </c>
      <c r="E101" s="81">
        <f t="shared" si="7"/>
      </c>
      <c r="F101" s="55" t="s">
        <v>0</v>
      </c>
    </row>
    <row r="102" spans="1:6" s="38" customFormat="1" ht="13.5" customHeight="1" outlineLevel="2">
      <c r="A102" s="56">
        <v>442</v>
      </c>
      <c r="B102" s="57" t="s">
        <v>128</v>
      </c>
      <c r="C102" s="85"/>
      <c r="D102" s="81">
        <f t="shared" si="6"/>
      </c>
      <c r="E102" s="81">
        <f t="shared" si="7"/>
      </c>
      <c r="F102" s="55" t="s">
        <v>0</v>
      </c>
    </row>
    <row r="103" spans="1:6" s="38" customFormat="1" ht="13.5" customHeight="1" outlineLevel="2">
      <c r="A103" s="56">
        <v>449</v>
      </c>
      <c r="B103" s="57" t="s">
        <v>129</v>
      </c>
      <c r="C103" s="85"/>
      <c r="D103" s="81">
        <f t="shared" si="6"/>
      </c>
      <c r="E103" s="81">
        <f t="shared" si="7"/>
      </c>
      <c r="F103" s="55" t="s">
        <v>0</v>
      </c>
    </row>
    <row r="104" spans="1:6" s="38" customFormat="1" ht="13.5" customHeight="1" outlineLevel="1">
      <c r="A104" s="53">
        <v>490</v>
      </c>
      <c r="B104" s="54" t="s">
        <v>130</v>
      </c>
      <c r="C104" s="85"/>
      <c r="D104" s="81">
        <f t="shared" si="6"/>
      </c>
      <c r="E104" s="81">
        <f t="shared" si="7"/>
      </c>
      <c r="F104" s="55" t="s">
        <v>0</v>
      </c>
    </row>
    <row r="105" ht="9.75">
      <c r="F105" s="16"/>
    </row>
    <row r="106" ht="9.75">
      <c r="F106" s="16"/>
    </row>
    <row r="107" ht="9.75">
      <c r="F107" s="16"/>
    </row>
    <row r="108" ht="9.75">
      <c r="F108" s="16"/>
    </row>
    <row r="109" ht="9.75">
      <c r="F109" s="16"/>
    </row>
    <row r="110" ht="9.75">
      <c r="F110" s="16"/>
    </row>
    <row r="111" ht="9.75">
      <c r="F111" s="16"/>
    </row>
    <row r="112" ht="9.75">
      <c r="F112" s="16"/>
    </row>
    <row r="113" ht="9.75">
      <c r="F113" s="16"/>
    </row>
    <row r="114" ht="9.75">
      <c r="F114" s="16"/>
    </row>
    <row r="115" ht="9.75">
      <c r="F115" s="16"/>
    </row>
    <row r="116" ht="9.75">
      <c r="F116" s="16"/>
    </row>
    <row r="117" ht="9.75">
      <c r="F117" s="16"/>
    </row>
    <row r="118" ht="9.75">
      <c r="F118" s="16"/>
    </row>
    <row r="119" ht="9.75">
      <c r="F119" s="16"/>
    </row>
    <row r="120" ht="9.75">
      <c r="F120" s="16"/>
    </row>
  </sheetData>
  <sheetProtection password="CC12" sheet="1"/>
  <mergeCells count="2">
    <mergeCell ref="B7:F7"/>
    <mergeCell ref="D5:E5"/>
  </mergeCells>
  <conditionalFormatting sqref="C8">
    <cfRule type="cellIs" priority="8" dxfId="4" operator="equal">
      <formula>0</formula>
    </cfRule>
  </conditionalFormatting>
  <conditionalFormatting sqref="C23">
    <cfRule type="cellIs" priority="7" dxfId="4" operator="equal">
      <formula>0</formula>
    </cfRule>
  </conditionalFormatting>
  <conditionalFormatting sqref="C29">
    <cfRule type="cellIs" priority="6" dxfId="4" operator="equal">
      <formula>0</formula>
    </cfRule>
  </conditionalFormatting>
  <conditionalFormatting sqref="C74">
    <cfRule type="cellIs" priority="5" dxfId="4" operator="equal">
      <formula>0</formula>
    </cfRule>
  </conditionalFormatting>
  <conditionalFormatting sqref="C9">
    <cfRule type="cellIs" priority="4" dxfId="0" operator="equal">
      <formula>0</formula>
    </cfRule>
  </conditionalFormatting>
  <conditionalFormatting sqref="C15 C18">
    <cfRule type="cellIs" priority="3" dxfId="0" operator="equal">
      <formula>0</formula>
    </cfRule>
  </conditionalFormatting>
  <conditionalFormatting sqref="C30 C68 C64 C57 C49 C43 C39">
    <cfRule type="cellIs" priority="2" dxfId="0" operator="equal">
      <formula>0</formula>
    </cfRule>
  </conditionalFormatting>
  <conditionalFormatting sqref="C75 C100 C93 C83">
    <cfRule type="cellIs" priority="1" dxfId="0" operator="equal">
      <formula>0</formula>
    </cfRule>
  </conditionalFormatting>
  <printOptions/>
  <pageMargins left="0.9055118110236221" right="0.2755905511811024" top="0.4330708661417323" bottom="0.7874015748031497" header="0.31496062992125984" footer="0.31496062992125984"/>
  <pageSetup horizontalDpi="600" verticalDpi="600" orientation="portrait" paperSize="9" r:id="rId4"/>
  <headerFooter>
    <oddFooter>&amp;R&amp;"Arial,Fett"&amp;P</oddFooter>
  </headerFooter>
  <rowBreaks count="1" manualBreakCount="1">
    <brk id="56" max="255" man="1"/>
  </rowBreaks>
  <drawing r:id="rId3"/>
  <legacyDrawing r:id="rId2"/>
</worksheet>
</file>

<file path=xl/worksheets/sheet3.xml><?xml version="1.0" encoding="utf-8"?>
<worksheet xmlns="http://schemas.openxmlformats.org/spreadsheetml/2006/main" xmlns:r="http://schemas.openxmlformats.org/officeDocument/2006/relationships">
  <sheetPr>
    <outlinePr summaryBelow="0"/>
  </sheetPr>
  <dimension ref="A1:F111"/>
  <sheetViews>
    <sheetView view="pageBreakPreview" zoomScaleSheetLayoutView="100" zoomScalePageLayoutView="0" workbookViewId="0" topLeftCell="A13">
      <selection activeCell="B27" sqref="B27"/>
    </sheetView>
  </sheetViews>
  <sheetFormatPr defaultColWidth="11.28125" defaultRowHeight="12.75"/>
  <cols>
    <col min="1" max="1" width="7.7109375" style="32" customWidth="1"/>
    <col min="2" max="2" width="32.7109375" style="15" customWidth="1"/>
    <col min="3" max="3" width="10.7109375" style="15" customWidth="1"/>
    <col min="4" max="5" width="9.7109375" style="15" customWidth="1"/>
    <col min="6" max="6" width="20.7109375" style="15" customWidth="1"/>
    <col min="7" max="16384" width="11.28125" style="15" customWidth="1"/>
  </cols>
  <sheetData>
    <row r="1" ht="12.75" customHeight="1">
      <c r="F1" s="1" t="s">
        <v>7</v>
      </c>
    </row>
    <row r="2" ht="12.75" customHeight="1"/>
    <row r="3" spans="1:6" ht="18" customHeight="1">
      <c r="A3" s="39" t="s">
        <v>155</v>
      </c>
      <c r="B3" s="143" t="s">
        <v>154</v>
      </c>
      <c r="C3" s="143"/>
      <c r="D3" s="143"/>
      <c r="E3" s="143"/>
      <c r="F3" s="143"/>
    </row>
    <row r="4" ht="12.75" customHeight="1"/>
    <row r="5" s="38" customFormat="1" ht="19.5" customHeight="1"/>
    <row r="6" spans="1:6" ht="16.5" customHeight="1">
      <c r="A6" s="34">
        <v>100</v>
      </c>
      <c r="B6" s="22" t="s">
        <v>23</v>
      </c>
      <c r="C6" s="147" t="s">
        <v>24</v>
      </c>
      <c r="D6" s="148" t="s">
        <v>0</v>
      </c>
      <c r="E6" s="148"/>
      <c r="F6" s="149"/>
    </row>
    <row r="7" spans="1:6" ht="69.75" customHeight="1">
      <c r="A7" s="35">
        <v>130</v>
      </c>
      <c r="B7" s="21" t="s">
        <v>32</v>
      </c>
      <c r="C7" s="144" t="s">
        <v>153</v>
      </c>
      <c r="D7" s="145"/>
      <c r="E7" s="145"/>
      <c r="F7" s="146"/>
    </row>
    <row r="8" spans="1:6" ht="34.5" customHeight="1">
      <c r="A8" s="36">
        <v>131</v>
      </c>
      <c r="B8" s="20" t="s">
        <v>33</v>
      </c>
      <c r="C8" s="144" t="s">
        <v>34</v>
      </c>
      <c r="D8" s="145"/>
      <c r="E8" s="145" t="s">
        <v>0</v>
      </c>
      <c r="F8" s="146" t="s">
        <v>34</v>
      </c>
    </row>
    <row r="9" spans="1:6" ht="24.75" customHeight="1">
      <c r="A9" s="34">
        <v>200</v>
      </c>
      <c r="B9" s="23" t="s">
        <v>37</v>
      </c>
      <c r="C9" s="147" t="s">
        <v>38</v>
      </c>
      <c r="D9" s="150"/>
      <c r="E9" s="150"/>
      <c r="F9" s="149"/>
    </row>
    <row r="10" spans="1:6" ht="24" customHeight="1">
      <c r="A10" s="35">
        <v>210</v>
      </c>
      <c r="B10" s="21" t="s">
        <v>39</v>
      </c>
      <c r="C10" s="144" t="s">
        <v>40</v>
      </c>
      <c r="D10" s="145" t="s">
        <v>0</v>
      </c>
      <c r="E10" s="145" t="s">
        <v>0</v>
      </c>
      <c r="F10" s="146" t="s">
        <v>40</v>
      </c>
    </row>
    <row r="11" spans="1:6" ht="15" customHeight="1">
      <c r="A11" s="35">
        <v>220</v>
      </c>
      <c r="B11" s="21" t="s">
        <v>41</v>
      </c>
      <c r="C11" s="144" t="s">
        <v>42</v>
      </c>
      <c r="D11" s="145" t="s">
        <v>0</v>
      </c>
      <c r="E11" s="145" t="s">
        <v>0</v>
      </c>
      <c r="F11" s="146" t="s">
        <v>42</v>
      </c>
    </row>
    <row r="12" spans="1:6" ht="15" customHeight="1">
      <c r="A12" s="35">
        <v>230</v>
      </c>
      <c r="B12" s="21" t="s">
        <v>43</v>
      </c>
      <c r="C12" s="144" t="s">
        <v>44</v>
      </c>
      <c r="D12" s="145" t="s">
        <v>0</v>
      </c>
      <c r="E12" s="145" t="s">
        <v>0</v>
      </c>
      <c r="F12" s="146" t="s">
        <v>44</v>
      </c>
    </row>
    <row r="13" spans="1:6" ht="24" customHeight="1">
      <c r="A13" s="36">
        <v>316</v>
      </c>
      <c r="B13" s="20" t="s">
        <v>53</v>
      </c>
      <c r="C13" s="144" t="s">
        <v>132</v>
      </c>
      <c r="D13" s="145" t="s">
        <v>0</v>
      </c>
      <c r="E13" s="145" t="s">
        <v>0</v>
      </c>
      <c r="F13" s="146" t="s">
        <v>132</v>
      </c>
    </row>
    <row r="14" spans="1:6" ht="15" customHeight="1">
      <c r="A14" s="36">
        <v>317</v>
      </c>
      <c r="B14" s="20" t="s">
        <v>54</v>
      </c>
      <c r="C14" s="144" t="s">
        <v>55</v>
      </c>
      <c r="D14" s="145" t="s">
        <v>0</v>
      </c>
      <c r="E14" s="145" t="s">
        <v>0</v>
      </c>
      <c r="F14" s="146" t="s">
        <v>55</v>
      </c>
    </row>
    <row r="15" spans="1:6" ht="15" customHeight="1">
      <c r="A15" s="36">
        <v>321</v>
      </c>
      <c r="B15" s="20" t="s">
        <v>58</v>
      </c>
      <c r="C15" s="144" t="s">
        <v>59</v>
      </c>
      <c r="D15" s="145" t="s">
        <v>0</v>
      </c>
      <c r="E15" s="145" t="s">
        <v>0</v>
      </c>
      <c r="F15" s="146" t="s">
        <v>59</v>
      </c>
    </row>
    <row r="16" spans="1:6" ht="15" customHeight="1">
      <c r="A16" s="36">
        <v>322</v>
      </c>
      <c r="B16" s="20" t="s">
        <v>60</v>
      </c>
      <c r="C16" s="144" t="s">
        <v>61</v>
      </c>
      <c r="D16" s="145" t="s">
        <v>0</v>
      </c>
      <c r="E16" s="145" t="s">
        <v>0</v>
      </c>
      <c r="F16" s="146" t="s">
        <v>61</v>
      </c>
    </row>
    <row r="17" spans="1:6" ht="15" customHeight="1">
      <c r="A17" s="36">
        <v>331</v>
      </c>
      <c r="B17" s="20" t="s">
        <v>64</v>
      </c>
      <c r="C17" s="144" t="s">
        <v>65</v>
      </c>
      <c r="D17" s="145" t="s">
        <v>0</v>
      </c>
      <c r="E17" s="145" t="s">
        <v>0</v>
      </c>
      <c r="F17" s="146" t="s">
        <v>65</v>
      </c>
    </row>
    <row r="18" spans="1:6" ht="15" customHeight="1">
      <c r="A18" s="36">
        <v>332</v>
      </c>
      <c r="B18" s="20" t="s">
        <v>66</v>
      </c>
      <c r="C18" s="144" t="s">
        <v>67</v>
      </c>
      <c r="D18" s="145" t="s">
        <v>0</v>
      </c>
      <c r="E18" s="145" t="s">
        <v>0</v>
      </c>
      <c r="F18" s="146" t="s">
        <v>67</v>
      </c>
    </row>
    <row r="19" spans="1:6" ht="24" customHeight="1">
      <c r="A19" s="36">
        <v>333</v>
      </c>
      <c r="B19" s="20" t="s">
        <v>68</v>
      </c>
      <c r="C19" s="144" t="s">
        <v>69</v>
      </c>
      <c r="D19" s="145" t="s">
        <v>0</v>
      </c>
      <c r="E19" s="145" t="s">
        <v>0</v>
      </c>
      <c r="F19" s="146" t="s">
        <v>69</v>
      </c>
    </row>
    <row r="20" spans="1:6" ht="69.75" customHeight="1">
      <c r="A20" s="36">
        <v>334</v>
      </c>
      <c r="B20" s="20" t="s">
        <v>70</v>
      </c>
      <c r="C20" s="144" t="s">
        <v>71</v>
      </c>
      <c r="D20" s="145" t="s">
        <v>0</v>
      </c>
      <c r="E20" s="145" t="s">
        <v>0</v>
      </c>
      <c r="F20" s="146" t="s">
        <v>71</v>
      </c>
    </row>
    <row r="21" spans="1:6" ht="15" customHeight="1">
      <c r="A21" s="36">
        <v>339</v>
      </c>
      <c r="B21" s="20" t="s">
        <v>72</v>
      </c>
      <c r="C21" s="144" t="s">
        <v>73</v>
      </c>
      <c r="D21" s="145" t="s">
        <v>0</v>
      </c>
      <c r="E21" s="145" t="s">
        <v>0</v>
      </c>
      <c r="F21" s="146" t="s">
        <v>73</v>
      </c>
    </row>
    <row r="22" spans="1:6" ht="15" customHeight="1">
      <c r="A22" s="36">
        <v>341</v>
      </c>
      <c r="B22" s="20" t="s">
        <v>74</v>
      </c>
      <c r="C22" s="144" t="s">
        <v>75</v>
      </c>
      <c r="D22" s="145" t="s">
        <v>0</v>
      </c>
      <c r="E22" s="145" t="s">
        <v>0</v>
      </c>
      <c r="F22" s="146" t="s">
        <v>75</v>
      </c>
    </row>
    <row r="23" spans="1:6" ht="15" customHeight="1">
      <c r="A23" s="36">
        <v>342</v>
      </c>
      <c r="B23" s="20" t="s">
        <v>76</v>
      </c>
      <c r="C23" s="144" t="s">
        <v>77</v>
      </c>
      <c r="D23" s="145" t="s">
        <v>0</v>
      </c>
      <c r="E23" s="145" t="s">
        <v>0</v>
      </c>
      <c r="F23" s="146" t="s">
        <v>77</v>
      </c>
    </row>
    <row r="24" spans="1:6" ht="15" customHeight="1">
      <c r="A24" s="36">
        <v>344</v>
      </c>
      <c r="B24" s="20" t="s">
        <v>79</v>
      </c>
      <c r="C24" s="144" t="s">
        <v>80</v>
      </c>
      <c r="D24" s="145" t="s">
        <v>0</v>
      </c>
      <c r="E24" s="145" t="s">
        <v>0</v>
      </c>
      <c r="F24" s="146" t="s">
        <v>80</v>
      </c>
    </row>
    <row r="25" spans="1:6" ht="15" customHeight="1">
      <c r="A25" s="36">
        <v>345</v>
      </c>
      <c r="B25" s="20" t="s">
        <v>81</v>
      </c>
      <c r="C25" s="144" t="s">
        <v>82</v>
      </c>
      <c r="D25" s="145" t="s">
        <v>0</v>
      </c>
      <c r="E25" s="145" t="s">
        <v>0</v>
      </c>
      <c r="F25" s="146" t="s">
        <v>82</v>
      </c>
    </row>
    <row r="26" spans="1:6" ht="15" customHeight="1">
      <c r="A26" s="36">
        <v>346</v>
      </c>
      <c r="B26" s="20" t="s">
        <v>83</v>
      </c>
      <c r="C26" s="144" t="s">
        <v>84</v>
      </c>
      <c r="D26" s="145" t="s">
        <v>0</v>
      </c>
      <c r="E26" s="145" t="s">
        <v>0</v>
      </c>
      <c r="F26" s="146" t="s">
        <v>84</v>
      </c>
    </row>
    <row r="27" spans="1:6" ht="24" customHeight="1">
      <c r="A27" s="36">
        <v>349</v>
      </c>
      <c r="B27" s="20" t="s">
        <v>85</v>
      </c>
      <c r="C27" s="144" t="s">
        <v>86</v>
      </c>
      <c r="D27" s="145" t="s">
        <v>0</v>
      </c>
      <c r="E27" s="145" t="s">
        <v>0</v>
      </c>
      <c r="F27" s="146" t="s">
        <v>86</v>
      </c>
    </row>
    <row r="28" spans="1:6" ht="36.75" customHeight="1">
      <c r="A28" s="36">
        <v>352</v>
      </c>
      <c r="B28" s="20" t="s">
        <v>89</v>
      </c>
      <c r="C28" s="144" t="s">
        <v>90</v>
      </c>
      <c r="D28" s="145" t="s">
        <v>0</v>
      </c>
      <c r="E28" s="145" t="s">
        <v>0</v>
      </c>
      <c r="F28" s="146" t="s">
        <v>90</v>
      </c>
    </row>
    <row r="29" spans="1:6" ht="15" customHeight="1">
      <c r="A29" s="36">
        <v>354</v>
      </c>
      <c r="B29" s="20" t="s">
        <v>91</v>
      </c>
      <c r="C29" s="144" t="s">
        <v>92</v>
      </c>
      <c r="D29" s="145" t="s">
        <v>0</v>
      </c>
      <c r="E29" s="145" t="s">
        <v>0</v>
      </c>
      <c r="F29" s="146" t="s">
        <v>92</v>
      </c>
    </row>
    <row r="30" spans="1:6" ht="34.5" customHeight="1">
      <c r="A30" s="36">
        <v>361</v>
      </c>
      <c r="B30" s="20" t="s">
        <v>95</v>
      </c>
      <c r="C30" s="144" t="s">
        <v>96</v>
      </c>
      <c r="D30" s="145" t="s">
        <v>0</v>
      </c>
      <c r="E30" s="145" t="s">
        <v>0</v>
      </c>
      <c r="F30" s="146" t="s">
        <v>96</v>
      </c>
    </row>
    <row r="31" spans="1:6" ht="24" customHeight="1">
      <c r="A31" s="36">
        <v>362</v>
      </c>
      <c r="B31" s="20" t="s">
        <v>97</v>
      </c>
      <c r="C31" s="144" t="s">
        <v>98</v>
      </c>
      <c r="D31" s="145" t="s">
        <v>0</v>
      </c>
      <c r="E31" s="145" t="s">
        <v>0</v>
      </c>
      <c r="F31" s="146" t="s">
        <v>98</v>
      </c>
    </row>
    <row r="32" spans="1:6" ht="15" customHeight="1">
      <c r="A32" s="36">
        <v>371</v>
      </c>
      <c r="B32" s="20" t="s">
        <v>101</v>
      </c>
      <c r="C32" s="144" t="s">
        <v>102</v>
      </c>
      <c r="D32" s="145" t="s">
        <v>0</v>
      </c>
      <c r="E32" s="145" t="s">
        <v>0</v>
      </c>
      <c r="F32" s="146" t="s">
        <v>102</v>
      </c>
    </row>
    <row r="33" spans="1:6" ht="24" customHeight="1">
      <c r="A33" s="34">
        <v>400</v>
      </c>
      <c r="B33" s="23" t="s">
        <v>106</v>
      </c>
      <c r="C33" s="151" t="s">
        <v>107</v>
      </c>
      <c r="D33" s="152"/>
      <c r="E33" s="152"/>
      <c r="F33" s="153"/>
    </row>
    <row r="34" ht="9.75">
      <c r="F34" s="16"/>
    </row>
    <row r="35" ht="9.75">
      <c r="F35" s="16"/>
    </row>
    <row r="36" ht="9.75">
      <c r="F36" s="16"/>
    </row>
    <row r="37" ht="9.75">
      <c r="F37" s="16"/>
    </row>
    <row r="38" ht="9.75">
      <c r="F38" s="16"/>
    </row>
    <row r="39" ht="9.75">
      <c r="F39" s="16"/>
    </row>
    <row r="40" ht="9.75">
      <c r="F40" s="16"/>
    </row>
    <row r="41" ht="9.75">
      <c r="F41" s="16"/>
    </row>
    <row r="42" ht="9.75">
      <c r="F42" s="16"/>
    </row>
    <row r="43" ht="9.75">
      <c r="F43" s="16"/>
    </row>
    <row r="44" ht="9.75">
      <c r="F44" s="16"/>
    </row>
    <row r="45" ht="9.75">
      <c r="F45" s="16"/>
    </row>
    <row r="46" ht="9.75">
      <c r="F46" s="16"/>
    </row>
    <row r="47" ht="9.75">
      <c r="F47" s="16"/>
    </row>
    <row r="48" ht="9.75">
      <c r="F48" s="16"/>
    </row>
    <row r="49" ht="9.75">
      <c r="F49" s="16"/>
    </row>
    <row r="50" ht="9.75">
      <c r="F50" s="16"/>
    </row>
    <row r="51" ht="9.75">
      <c r="F51" s="16"/>
    </row>
    <row r="52" ht="9.75">
      <c r="F52" s="16"/>
    </row>
    <row r="53" ht="9.75">
      <c r="F53" s="16"/>
    </row>
    <row r="54" ht="9.75">
      <c r="F54" s="16"/>
    </row>
    <row r="55" ht="9.75">
      <c r="F55" s="16"/>
    </row>
    <row r="56" ht="9.75">
      <c r="F56" s="16"/>
    </row>
    <row r="57" ht="9.75">
      <c r="F57" s="16"/>
    </row>
    <row r="58" ht="9.75">
      <c r="F58" s="16"/>
    </row>
    <row r="59" ht="9.75">
      <c r="F59" s="16"/>
    </row>
    <row r="60" ht="9.75">
      <c r="F60" s="16"/>
    </row>
    <row r="61" ht="9.75">
      <c r="F61" s="16"/>
    </row>
    <row r="62" ht="9.75">
      <c r="F62" s="16"/>
    </row>
    <row r="63" ht="9.75">
      <c r="F63" s="16"/>
    </row>
    <row r="64" ht="9.75">
      <c r="F64" s="16"/>
    </row>
    <row r="65" ht="9.75">
      <c r="F65" s="16"/>
    </row>
    <row r="66" ht="9.75">
      <c r="F66" s="16"/>
    </row>
    <row r="67" ht="9.75">
      <c r="F67" s="16"/>
    </row>
    <row r="68" ht="9.75">
      <c r="F68" s="16"/>
    </row>
    <row r="69" ht="9.75">
      <c r="F69" s="16"/>
    </row>
    <row r="70" ht="9.75">
      <c r="F70" s="16"/>
    </row>
    <row r="71" ht="9.75">
      <c r="F71" s="16"/>
    </row>
    <row r="72" ht="9.75">
      <c r="F72" s="16"/>
    </row>
    <row r="73" ht="9.75">
      <c r="F73" s="16"/>
    </row>
    <row r="74" ht="9.75">
      <c r="F74" s="16"/>
    </row>
    <row r="75" ht="9.75">
      <c r="F75" s="16"/>
    </row>
    <row r="76" ht="9.75">
      <c r="F76" s="16"/>
    </row>
    <row r="77" ht="9.75">
      <c r="F77" s="16"/>
    </row>
    <row r="78" ht="9.75">
      <c r="F78" s="16"/>
    </row>
    <row r="79" ht="9.75">
      <c r="F79" s="16"/>
    </row>
    <row r="80" ht="9.75">
      <c r="F80" s="16"/>
    </row>
    <row r="81" ht="9.75">
      <c r="F81" s="16"/>
    </row>
    <row r="82" ht="9.75">
      <c r="F82" s="16"/>
    </row>
    <row r="83" ht="9.75">
      <c r="F83" s="16"/>
    </row>
    <row r="84" ht="9.75">
      <c r="F84" s="16"/>
    </row>
    <row r="85" ht="9.75">
      <c r="F85" s="16"/>
    </row>
    <row r="86" ht="9.75">
      <c r="F86" s="16"/>
    </row>
    <row r="87" ht="9.75">
      <c r="F87" s="16"/>
    </row>
    <row r="88" ht="9.75">
      <c r="F88" s="16"/>
    </row>
    <row r="89" ht="9.75">
      <c r="F89" s="16"/>
    </row>
    <row r="90" ht="9.75">
      <c r="F90" s="16"/>
    </row>
    <row r="91" ht="9.75">
      <c r="F91" s="16"/>
    </row>
    <row r="92" ht="9.75">
      <c r="F92" s="16"/>
    </row>
    <row r="93" ht="9.75">
      <c r="F93" s="16"/>
    </row>
    <row r="94" ht="9.75">
      <c r="F94" s="16"/>
    </row>
    <row r="95" ht="9.75">
      <c r="F95" s="16"/>
    </row>
    <row r="96" ht="9.75">
      <c r="F96" s="16"/>
    </row>
    <row r="97" ht="9.75">
      <c r="F97" s="16"/>
    </row>
    <row r="98" ht="9.75">
      <c r="F98" s="16"/>
    </row>
    <row r="99" ht="9.75">
      <c r="F99" s="16"/>
    </row>
    <row r="100" ht="9.75">
      <c r="F100" s="16"/>
    </row>
    <row r="101" ht="9.75">
      <c r="F101" s="16"/>
    </row>
    <row r="102" ht="9.75">
      <c r="F102" s="16"/>
    </row>
    <row r="103" ht="9.75">
      <c r="F103" s="16"/>
    </row>
    <row r="104" ht="9.75">
      <c r="F104" s="16"/>
    </row>
    <row r="105" ht="9.75">
      <c r="F105" s="16"/>
    </row>
    <row r="106" ht="9.75">
      <c r="F106" s="16"/>
    </row>
    <row r="107" ht="9.75">
      <c r="F107" s="16"/>
    </row>
    <row r="108" ht="9.75">
      <c r="F108" s="16"/>
    </row>
    <row r="109" ht="9.75">
      <c r="F109" s="16"/>
    </row>
    <row r="110" ht="9.75">
      <c r="F110" s="16"/>
    </row>
    <row r="111" ht="9.75">
      <c r="F111" s="16"/>
    </row>
  </sheetData>
  <sheetProtection password="CC12" sheet="1"/>
  <mergeCells count="29">
    <mergeCell ref="C33:F33"/>
    <mergeCell ref="C22:F22"/>
    <mergeCell ref="C23:F23"/>
    <mergeCell ref="C24:F24"/>
    <mergeCell ref="C25:F25"/>
    <mergeCell ref="C26:F26"/>
    <mergeCell ref="C27:F27"/>
    <mergeCell ref="C28:F28"/>
    <mergeCell ref="C29:F29"/>
    <mergeCell ref="C30:F30"/>
    <mergeCell ref="C31:F31"/>
    <mergeCell ref="C32:F32"/>
    <mergeCell ref="C21:F21"/>
    <mergeCell ref="C10:F10"/>
    <mergeCell ref="C11:F11"/>
    <mergeCell ref="C12:F12"/>
    <mergeCell ref="C13:F13"/>
    <mergeCell ref="C14:F14"/>
    <mergeCell ref="C15:F15"/>
    <mergeCell ref="C16:F16"/>
    <mergeCell ref="B3:F3"/>
    <mergeCell ref="C17:F17"/>
    <mergeCell ref="C18:F18"/>
    <mergeCell ref="C19:F19"/>
    <mergeCell ref="C20:F20"/>
    <mergeCell ref="C6:F6"/>
    <mergeCell ref="C7:F7"/>
    <mergeCell ref="C8:F8"/>
    <mergeCell ref="C9:F9"/>
  </mergeCells>
  <printOptions/>
  <pageMargins left="0.9055118110236221" right="0.2755905511811024" top="0.4330708661417323" bottom="0.7874015748031497" header="0.31496062992125984" footer="0.31496062992125984"/>
  <pageSetup horizontalDpi="600" verticalDpi="600" orientation="portrait" paperSize="9" r:id="rId2"/>
  <headerFooter>
    <oddFooter>&amp;R&amp;"Arial,Fett"&amp;P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Eichler, Peter (hbm)</dc:creator>
  <cp:keywords/>
  <dc:description/>
  <cp:lastModifiedBy>Reisner, Elisabeth (HMdF)</cp:lastModifiedBy>
  <cp:lastPrinted>2016-01-28T09:17:10Z</cp:lastPrinted>
  <dcterms:created xsi:type="dcterms:W3CDTF">2012-10-11T10:27:00Z</dcterms:created>
  <dcterms:modified xsi:type="dcterms:W3CDTF">2018-12-13T10:32:03Z</dcterms:modified>
  <cp:category/>
  <cp:version/>
  <cp:contentType/>
  <cp:contentStatus/>
</cp:coreProperties>
</file>